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pital\Desktop\M-20 dostawa gazów\platforma  2023\"/>
    </mc:Choice>
  </mc:AlternateContent>
  <xr:revisionPtr revIDLastSave="0" documentId="13_ncr:1_{0B858E5D-2794-4229-8AAE-7BE1754A9B80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Obmiar" sheetId="3" r:id="rId1"/>
    <sheet name="Załącznik nr 1" sheetId="5" r:id="rId2"/>
  </sheets>
  <calcPr calcId="191029"/>
</workbook>
</file>

<file path=xl/calcChain.xml><?xml version="1.0" encoding="utf-8"?>
<calcChain xmlns="http://schemas.openxmlformats.org/spreadsheetml/2006/main">
  <c r="D57" i="5" l="1"/>
  <c r="D56" i="5"/>
  <c r="D52" i="5"/>
  <c r="F5" i="3"/>
  <c r="D37" i="3" l="1"/>
  <c r="D42" i="3"/>
  <c r="D41" i="3"/>
  <c r="F4" i="3" l="1"/>
  <c r="F10" i="3"/>
  <c r="F21" i="3"/>
  <c r="F20" i="3"/>
  <c r="F19" i="3"/>
  <c r="F18" i="3"/>
  <c r="F17" i="3"/>
  <c r="F16" i="3"/>
  <c r="F15" i="3"/>
  <c r="F14" i="3"/>
  <c r="F28" i="3"/>
  <c r="F27" i="3"/>
  <c r="F34" i="3"/>
  <c r="F33" i="3"/>
  <c r="F39" i="3"/>
  <c r="F43" i="3" l="1"/>
  <c r="F42" i="3"/>
  <c r="F41" i="3"/>
  <c r="F40" i="3"/>
</calcChain>
</file>

<file path=xl/sharedStrings.xml><?xml version="1.0" encoding="utf-8"?>
<sst xmlns="http://schemas.openxmlformats.org/spreadsheetml/2006/main" count="260" uniqueCount="57">
  <si>
    <t>L.p.</t>
  </si>
  <si>
    <t xml:space="preserve">Opis przedmiotu zamówienia </t>
  </si>
  <si>
    <t>J.m.</t>
  </si>
  <si>
    <t>Ilość</t>
  </si>
  <si>
    <t>Cena jedn. netto</t>
  </si>
  <si>
    <t>% Vat</t>
  </si>
  <si>
    <t>Ogólna wartość brutto</t>
  </si>
  <si>
    <t>Tlen ciekły medyczny</t>
  </si>
  <si>
    <t>kg</t>
  </si>
  <si>
    <t>Podpis osoby upoważnionej……………………..</t>
  </si>
  <si>
    <t>Opis przedmiotu zamówienia</t>
  </si>
  <si>
    <t>Azot ciekły medyczny</t>
  </si>
  <si>
    <t>Pakiet nr 3</t>
  </si>
  <si>
    <t>m³</t>
  </si>
  <si>
    <t>Dwutlenek węgla medyczny w butlach 7,5 kg</t>
  </si>
  <si>
    <t xml:space="preserve">                                                                                                                                         Razem wartość brutto: </t>
  </si>
  <si>
    <t xml:space="preserve">Tlen medyczny LIV 2L 0,43m3 Butle aluminiowe z zaworem LIV ze zintegrowanym na stałe w jednym module reduktorem, manometrem i przepływomierzem - po opróżnieniu butli, butle będą wymienione na nowe - napełnione                                                  
               </t>
  </si>
  <si>
    <t>szt</t>
  </si>
  <si>
    <t>Pakiet nr 2</t>
  </si>
  <si>
    <t>m3</t>
  </si>
  <si>
    <t>Ustniki jednorazowe z filtrem</t>
  </si>
  <si>
    <t>Podtlenek azotu w butlach 7 kg</t>
  </si>
  <si>
    <t>butla/dzień</t>
  </si>
  <si>
    <t>Pakiet nr 1</t>
  </si>
  <si>
    <t xml:space="preserve">Pakiet nr 4 </t>
  </si>
  <si>
    <t>Pakiet nr 5</t>
  </si>
  <si>
    <t>Dzierżawa zbiornika</t>
  </si>
  <si>
    <t xml:space="preserve">Pakiet nr 2 </t>
  </si>
  <si>
    <t>Dzierżawa butli  O2 - 6,4m³ (130 szt.)</t>
  </si>
  <si>
    <t>Dzierżawa butli  CO2 - (15 szt.)</t>
  </si>
  <si>
    <t xml:space="preserve">wartość netto </t>
  </si>
  <si>
    <t>Cena jedn. Brutto</t>
  </si>
  <si>
    <t>wartośc netto</t>
  </si>
  <si>
    <t>wartość netto</t>
  </si>
  <si>
    <t>Cena jedn. brutto</t>
  </si>
  <si>
    <t>Nazwa handlowa produktu oferowanego</t>
  </si>
  <si>
    <t>Producent</t>
  </si>
  <si>
    <t>Entonox gaz - butla 10l lub Kalinox gaz - butla 11l  ze zintegrowanym regulatorem ciśnienia i przepływomierzem</t>
  </si>
  <si>
    <t>zbiornik/m-ce</t>
  </si>
  <si>
    <t>Tlen medyczny w butlach - butle 0,3 m³</t>
  </si>
  <si>
    <t>Tlen medyczny w butlach - butle 1,6 m³ bez stopy, wielkość do karetek</t>
  </si>
  <si>
    <t>Tlen medyczny w butlach - butle  6,4 m³</t>
  </si>
  <si>
    <t>Dzierżawa butli  O2 - 0,3m³ (15 szt.)</t>
  </si>
  <si>
    <t>Dzierżawa butli  O2 - 1,6m³ (60 szt.)</t>
  </si>
  <si>
    <t>Dzierżawa butli  (56 szt.)</t>
  </si>
  <si>
    <t>Dzierżawa butli  2 litry LIV - 0,43m³ (100szt.)</t>
  </si>
  <si>
    <t>Dzierżawa zaworu dozujacego 2 szt.</t>
  </si>
  <si>
    <t xml:space="preserve">Dzierżawa wózka  do butli 2 szt. </t>
  </si>
  <si>
    <t>Dzierżawa butli  2 szt.</t>
  </si>
  <si>
    <t>szt./dzień</t>
  </si>
  <si>
    <t xml:space="preserve">Pakiet nr 6 </t>
  </si>
  <si>
    <t>Razem wartość netto:</t>
  </si>
  <si>
    <t xml:space="preserve"> wartość netto: </t>
  </si>
  <si>
    <t xml:space="preserve">Załącznik nr 2 - (opis przedmiotu zamówienia) </t>
  </si>
  <si>
    <t>Załącznik nr 2 do SWZ - (opis przedmiotu zamówienia)</t>
  </si>
  <si>
    <t>Załącznik nr 2 do SWZ</t>
  </si>
  <si>
    <t>Klasa wyrobu medycznego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</si>
</sst>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8" formatCode="#,##0.00\ &quot;zł&quot;;[Red]\-#,##0.00\ &quot;zł&quot;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4" fillId="0" borderId="0" xfId="1" applyFont="1"/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6" fillId="0" borderId="0" xfId="1" applyFont="1"/>
    <xf numFmtId="8" fontId="6" fillId="0" borderId="0" xfId="1" applyNumberFormat="1" applyFont="1"/>
    <xf numFmtId="3" fontId="3" fillId="0" borderId="1" xfId="1" applyNumberFormat="1" applyFont="1" applyBorder="1" applyAlignment="1">
      <alignment horizontal="center" vertical="top" wrapText="1"/>
    </xf>
    <xf numFmtId="0" fontId="1" fillId="0" borderId="1" xfId="1" applyBorder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3" fontId="3" fillId="0" borderId="0" xfId="1" applyNumberFormat="1" applyFont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1" fillId="0" borderId="1" xfId="1" applyBorder="1" applyAlignment="1">
      <alignment horizontal="center"/>
    </xf>
    <xf numFmtId="164" fontId="4" fillId="0" borderId="1" xfId="1" applyNumberFormat="1" applyFont="1" applyBorder="1" applyAlignment="1">
      <alignment vertical="top" wrapText="1"/>
    </xf>
    <xf numFmtId="164" fontId="1" fillId="0" borderId="1" xfId="1" applyNumberFormat="1" applyBorder="1"/>
    <xf numFmtId="164" fontId="3" fillId="0" borderId="1" xfId="1" applyNumberFormat="1" applyFont="1" applyBorder="1" applyAlignment="1">
      <alignment horizontal="right" vertical="top" wrapText="1"/>
    </xf>
    <xf numFmtId="8" fontId="1" fillId="0" borderId="1" xfId="1" applyNumberFormat="1" applyBorder="1" applyAlignment="1">
      <alignment horizontal="center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8" fontId="4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8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right"/>
    </xf>
    <xf numFmtId="0" fontId="1" fillId="0" borderId="1" xfId="1" applyBorder="1" applyAlignment="1">
      <alignment vertical="top" wrapText="1"/>
    </xf>
    <xf numFmtId="0" fontId="3" fillId="0" borderId="1" xfId="1" applyFont="1" applyBorder="1"/>
    <xf numFmtId="0" fontId="12" fillId="0" borderId="2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6" fontId="10" fillId="0" borderId="3" xfId="2" applyNumberFormat="1" applyFont="1" applyBorder="1" applyAlignment="1">
      <alignment horizontal="center" vertical="top" wrapText="1"/>
    </xf>
    <xf numFmtId="6" fontId="9" fillId="0" borderId="3" xfId="2" applyNumberFormat="1" applyFont="1" applyBorder="1" applyAlignment="1">
      <alignment horizontal="center"/>
    </xf>
    <xf numFmtId="8" fontId="9" fillId="0" borderId="3" xfId="2" applyNumberFormat="1" applyFont="1" applyBorder="1" applyAlignment="1">
      <alignment horizontal="center"/>
    </xf>
    <xf numFmtId="6" fontId="10" fillId="0" borderId="1" xfId="2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9" fontId="3" fillId="0" borderId="1" xfId="1" applyNumberFormat="1" applyFont="1" applyBorder="1" applyAlignment="1">
      <alignment horizontal="center" vertical="top" wrapText="1"/>
    </xf>
    <xf numFmtId="9" fontId="4" fillId="0" borderId="1" xfId="1" applyNumberFormat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164" fontId="1" fillId="0" borderId="0" xfId="1" applyNumberFormat="1" applyAlignment="1">
      <alignment horizontal="center"/>
    </xf>
    <xf numFmtId="164" fontId="13" fillId="0" borderId="0" xfId="0" applyNumberFormat="1" applyFont="1"/>
    <xf numFmtId="0" fontId="1" fillId="0" borderId="0" xfId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4" xfId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1" xfId="1" applyFont="1" applyFill="1" applyBorder="1" applyAlignment="1">
      <alignment horizontal="center" vertical="top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opLeftCell="A37" zoomScale="110" zoomScaleNormal="110" workbookViewId="0">
      <selection sqref="A1:I1"/>
    </sheetView>
  </sheetViews>
  <sheetFormatPr defaultRowHeight="15" x14ac:dyDescent="0.25"/>
  <cols>
    <col min="1" max="1" width="5.140625" customWidth="1"/>
    <col min="2" max="2" width="41.85546875" customWidth="1"/>
    <col min="3" max="3" width="13.42578125" customWidth="1"/>
    <col min="4" max="4" width="19.140625" customWidth="1"/>
    <col min="5" max="6" width="17.28515625" customWidth="1"/>
    <col min="7" max="7" width="9.140625" style="32"/>
    <col min="8" max="8" width="15.42578125" style="32" customWidth="1"/>
    <col min="9" max="10" width="23.5703125" customWidth="1"/>
    <col min="11" max="11" width="14" customWidth="1"/>
    <col min="12" max="12" width="13.42578125" bestFit="1" customWidth="1"/>
  </cols>
  <sheetData>
    <row r="1" spans="1:13" ht="15.75" x14ac:dyDescent="0.2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34"/>
    </row>
    <row r="2" spans="1:13" ht="15" customHeight="1" x14ac:dyDescent="0.25">
      <c r="A2" s="2" t="s">
        <v>23</v>
      </c>
      <c r="B2" s="1"/>
      <c r="C2" s="1"/>
      <c r="D2" s="1"/>
      <c r="E2" s="1"/>
      <c r="F2" s="1"/>
      <c r="G2" s="9"/>
      <c r="H2" s="9"/>
      <c r="I2" s="1"/>
      <c r="J2" s="1"/>
      <c r="K2" s="1"/>
    </row>
    <row r="3" spans="1:13" ht="38.2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30</v>
      </c>
      <c r="G3" s="8" t="s">
        <v>5</v>
      </c>
      <c r="H3" s="8" t="s">
        <v>31</v>
      </c>
      <c r="I3" s="8" t="s">
        <v>6</v>
      </c>
      <c r="J3" s="8" t="s">
        <v>35</v>
      </c>
      <c r="K3" s="38" t="s">
        <v>36</v>
      </c>
    </row>
    <row r="4" spans="1:13" ht="20.100000000000001" customHeight="1" x14ac:dyDescent="0.25">
      <c r="A4" s="8">
        <v>1</v>
      </c>
      <c r="B4" s="49" t="s">
        <v>7</v>
      </c>
      <c r="C4" s="8" t="s">
        <v>8</v>
      </c>
      <c r="D4" s="14">
        <v>300000</v>
      </c>
      <c r="E4" s="25">
        <v>1.45</v>
      </c>
      <c r="F4" s="31">
        <f t="shared" ref="F4" si="0">D4*E4</f>
        <v>435000</v>
      </c>
      <c r="G4" s="47"/>
      <c r="H4" s="8"/>
      <c r="I4" s="25"/>
      <c r="J4" s="25"/>
      <c r="K4" s="15"/>
    </row>
    <row r="5" spans="1:13" ht="20.100000000000001" customHeight="1" x14ac:dyDescent="0.25">
      <c r="A5" s="8">
        <v>2</v>
      </c>
      <c r="B5" s="49" t="s">
        <v>26</v>
      </c>
      <c r="C5" s="8" t="s">
        <v>38</v>
      </c>
      <c r="D5" s="14">
        <v>12</v>
      </c>
      <c r="E5" s="25">
        <v>1500</v>
      </c>
      <c r="F5" s="31">
        <f>D5*E5</f>
        <v>18000</v>
      </c>
      <c r="G5" s="47"/>
      <c r="H5" s="8"/>
      <c r="I5" s="25"/>
      <c r="J5" s="25"/>
      <c r="K5" s="15"/>
    </row>
    <row r="6" spans="1:13" ht="20.100000000000001" customHeight="1" x14ac:dyDescent="0.25">
      <c r="A6" s="58" t="s">
        <v>15</v>
      </c>
      <c r="B6" s="59"/>
      <c r="C6" s="59"/>
      <c r="D6" s="59"/>
      <c r="E6" s="59"/>
      <c r="F6" s="59"/>
      <c r="G6" s="59"/>
      <c r="H6" s="35"/>
      <c r="I6" s="24"/>
      <c r="J6" s="24"/>
      <c r="K6" s="15"/>
    </row>
    <row r="7" spans="1:13" ht="20.100000000000001" customHeight="1" x14ac:dyDescent="0.25">
      <c r="A7" s="4"/>
      <c r="B7" s="1"/>
      <c r="C7" s="9"/>
      <c r="D7" s="61"/>
      <c r="E7" s="61"/>
      <c r="F7" s="52"/>
      <c r="G7" s="56" t="s">
        <v>9</v>
      </c>
      <c r="H7" s="56"/>
      <c r="I7" s="57"/>
      <c r="J7" s="57"/>
      <c r="K7" s="57"/>
      <c r="L7" s="28"/>
      <c r="M7" s="1"/>
    </row>
    <row r="8" spans="1:13" ht="20.100000000000001" customHeight="1" x14ac:dyDescent="0.25">
      <c r="A8" s="5" t="s">
        <v>27</v>
      </c>
      <c r="B8" s="1"/>
      <c r="C8" s="9"/>
      <c r="D8" s="9"/>
      <c r="E8" s="1"/>
      <c r="F8" s="1"/>
      <c r="G8" s="9"/>
      <c r="H8" s="9"/>
      <c r="I8" s="1"/>
      <c r="J8" s="1"/>
      <c r="K8" s="1"/>
    </row>
    <row r="9" spans="1:13" ht="39" customHeight="1" x14ac:dyDescent="0.25">
      <c r="A9" s="10" t="s">
        <v>0</v>
      </c>
      <c r="B9" s="10" t="s">
        <v>10</v>
      </c>
      <c r="C9" s="10" t="s">
        <v>2</v>
      </c>
      <c r="D9" s="10" t="s">
        <v>3</v>
      </c>
      <c r="E9" s="8" t="s">
        <v>4</v>
      </c>
      <c r="F9" s="8" t="s">
        <v>32</v>
      </c>
      <c r="G9" s="8" t="s">
        <v>5</v>
      </c>
      <c r="H9" s="8" t="s">
        <v>31</v>
      </c>
      <c r="I9" s="10" t="s">
        <v>6</v>
      </c>
      <c r="J9" s="8" t="s">
        <v>35</v>
      </c>
      <c r="K9" s="38" t="s">
        <v>36</v>
      </c>
    </row>
    <row r="10" spans="1:13" ht="20.100000000000001" customHeight="1" x14ac:dyDescent="0.25">
      <c r="A10" s="10">
        <v>1</v>
      </c>
      <c r="B10" s="50" t="s">
        <v>11</v>
      </c>
      <c r="C10" s="8" t="s">
        <v>8</v>
      </c>
      <c r="D10" s="14">
        <v>22000</v>
      </c>
      <c r="E10" s="23">
        <v>2.6</v>
      </c>
      <c r="F10" s="31">
        <f>D10*E10</f>
        <v>57200</v>
      </c>
      <c r="G10" s="48"/>
      <c r="H10" s="10"/>
      <c r="I10" s="23"/>
      <c r="J10" s="23"/>
      <c r="K10" s="15"/>
    </row>
    <row r="11" spans="1:13" ht="20.100000000000001" customHeight="1" x14ac:dyDescent="0.25">
      <c r="A11" s="17"/>
      <c r="B11" s="18"/>
      <c r="C11" s="17"/>
      <c r="D11" s="61"/>
      <c r="E11" s="61"/>
      <c r="F11" s="19"/>
      <c r="G11" s="56" t="s">
        <v>9</v>
      </c>
      <c r="H11" s="56"/>
      <c r="I11" s="57"/>
      <c r="J11" s="57"/>
      <c r="K11" s="57"/>
      <c r="L11" s="28"/>
      <c r="M11" s="1"/>
    </row>
    <row r="12" spans="1:13" ht="20.100000000000001" customHeight="1" x14ac:dyDescent="0.25">
      <c r="A12" s="17"/>
      <c r="B12" s="18"/>
      <c r="C12" s="17"/>
      <c r="D12" s="19"/>
      <c r="E12" s="18"/>
      <c r="F12" s="18"/>
      <c r="G12" s="17"/>
      <c r="H12" s="17"/>
      <c r="I12" s="18"/>
      <c r="J12" s="18"/>
      <c r="K12" s="1"/>
    </row>
    <row r="13" spans="1:13" ht="41.25" customHeight="1" x14ac:dyDescent="0.25">
      <c r="A13" s="20" t="s">
        <v>12</v>
      </c>
      <c r="B13" s="21"/>
      <c r="C13" s="10" t="s">
        <v>2</v>
      </c>
      <c r="D13" s="10" t="s">
        <v>3</v>
      </c>
      <c r="E13" s="8" t="s">
        <v>4</v>
      </c>
      <c r="F13" s="8" t="s">
        <v>33</v>
      </c>
      <c r="G13" s="8" t="s">
        <v>5</v>
      </c>
      <c r="H13" s="8" t="s">
        <v>31</v>
      </c>
      <c r="I13" s="10" t="s">
        <v>6</v>
      </c>
      <c r="J13" s="8" t="s">
        <v>35</v>
      </c>
      <c r="K13" s="38" t="s">
        <v>36</v>
      </c>
    </row>
    <row r="14" spans="1:13" ht="16.5" customHeight="1" x14ac:dyDescent="0.25">
      <c r="A14" s="46">
        <v>1</v>
      </c>
      <c r="B14" s="45" t="s">
        <v>39</v>
      </c>
      <c r="C14" s="8" t="s">
        <v>13</v>
      </c>
      <c r="D14" s="8">
        <v>7</v>
      </c>
      <c r="E14" s="29">
        <v>120</v>
      </c>
      <c r="F14" s="31">
        <f t="shared" ref="F14:F21" si="1">D14*E14</f>
        <v>840</v>
      </c>
      <c r="G14" s="8"/>
      <c r="H14" s="8"/>
      <c r="I14" s="10"/>
      <c r="J14" s="8"/>
      <c r="K14" s="38"/>
    </row>
    <row r="15" spans="1:13" ht="29.25" customHeight="1" x14ac:dyDescent="0.25">
      <c r="A15" s="46">
        <v>2</v>
      </c>
      <c r="B15" s="39" t="s">
        <v>40</v>
      </c>
      <c r="C15" s="8" t="s">
        <v>13</v>
      </c>
      <c r="D15" s="8">
        <v>200</v>
      </c>
      <c r="E15" s="29">
        <v>35</v>
      </c>
      <c r="F15" s="31">
        <f t="shared" si="1"/>
        <v>7000</v>
      </c>
      <c r="G15" s="8"/>
      <c r="H15" s="8"/>
      <c r="I15" s="10"/>
      <c r="J15" s="8"/>
      <c r="K15" s="38"/>
    </row>
    <row r="16" spans="1:13" ht="18" customHeight="1" x14ac:dyDescent="0.25">
      <c r="A16" s="8">
        <v>3</v>
      </c>
      <c r="B16" s="7" t="s">
        <v>41</v>
      </c>
      <c r="C16" s="8" t="s">
        <v>13</v>
      </c>
      <c r="D16" s="14">
        <v>832</v>
      </c>
      <c r="E16" s="29">
        <v>18</v>
      </c>
      <c r="F16" s="31">
        <f t="shared" si="1"/>
        <v>14976</v>
      </c>
      <c r="G16" s="8"/>
      <c r="H16" s="8"/>
      <c r="I16" s="23"/>
      <c r="J16" s="23"/>
      <c r="K16" s="15"/>
    </row>
    <row r="17" spans="1:13" ht="18.75" customHeight="1" x14ac:dyDescent="0.25">
      <c r="A17" s="16">
        <v>4</v>
      </c>
      <c r="B17" s="39" t="s">
        <v>14</v>
      </c>
      <c r="C17" s="8" t="s">
        <v>8</v>
      </c>
      <c r="D17" s="8">
        <v>200</v>
      </c>
      <c r="E17" s="29">
        <v>19</v>
      </c>
      <c r="F17" s="31">
        <f t="shared" si="1"/>
        <v>3800</v>
      </c>
      <c r="G17" s="10"/>
      <c r="H17" s="10"/>
      <c r="I17" s="23"/>
      <c r="J17" s="23"/>
      <c r="K17" s="15"/>
    </row>
    <row r="18" spans="1:13" ht="20.100000000000001" customHeight="1" x14ac:dyDescent="0.25">
      <c r="A18" s="16">
        <v>5</v>
      </c>
      <c r="B18" s="36" t="s">
        <v>42</v>
      </c>
      <c r="C18" s="38" t="s">
        <v>22</v>
      </c>
      <c r="D18" s="8">
        <v>5475</v>
      </c>
      <c r="E18" s="29">
        <v>1</v>
      </c>
      <c r="F18" s="31">
        <f t="shared" si="1"/>
        <v>5475</v>
      </c>
      <c r="G18" s="10"/>
      <c r="H18" s="10"/>
      <c r="I18" s="23"/>
      <c r="J18" s="23"/>
      <c r="K18" s="15"/>
    </row>
    <row r="19" spans="1:13" ht="20.100000000000001" customHeight="1" x14ac:dyDescent="0.25">
      <c r="A19" s="16">
        <v>6</v>
      </c>
      <c r="B19" s="36" t="s">
        <v>28</v>
      </c>
      <c r="C19" s="38" t="s">
        <v>22</v>
      </c>
      <c r="D19" s="8">
        <v>47450</v>
      </c>
      <c r="E19" s="29">
        <v>1</v>
      </c>
      <c r="F19" s="31">
        <f t="shared" si="1"/>
        <v>47450</v>
      </c>
      <c r="G19" s="10"/>
      <c r="H19" s="10"/>
      <c r="I19" s="23"/>
      <c r="J19" s="23"/>
      <c r="K19" s="15"/>
    </row>
    <row r="20" spans="1:13" ht="20.100000000000001" customHeight="1" x14ac:dyDescent="0.25">
      <c r="A20" s="16">
        <v>7</v>
      </c>
      <c r="B20" s="36" t="s">
        <v>43</v>
      </c>
      <c r="C20" s="38" t="s">
        <v>22</v>
      </c>
      <c r="D20" s="8">
        <v>21900</v>
      </c>
      <c r="E20" s="29">
        <v>1</v>
      </c>
      <c r="F20" s="31">
        <f t="shared" si="1"/>
        <v>21900</v>
      </c>
      <c r="G20" s="10"/>
      <c r="H20" s="10"/>
      <c r="I20" s="23"/>
      <c r="J20" s="23"/>
      <c r="K20" s="15"/>
    </row>
    <row r="21" spans="1:13" ht="20.100000000000001" customHeight="1" x14ac:dyDescent="0.25">
      <c r="A21" s="16">
        <v>8</v>
      </c>
      <c r="B21" s="36" t="s">
        <v>29</v>
      </c>
      <c r="C21" s="38" t="s">
        <v>22</v>
      </c>
      <c r="D21" s="8">
        <v>5475</v>
      </c>
      <c r="E21" s="29">
        <v>1</v>
      </c>
      <c r="F21" s="31">
        <f t="shared" si="1"/>
        <v>5475</v>
      </c>
      <c r="G21" s="10"/>
      <c r="H21" s="10"/>
      <c r="I21" s="23"/>
      <c r="J21" s="23"/>
      <c r="K21" s="15"/>
    </row>
    <row r="22" spans="1:13" ht="20.100000000000001" customHeight="1" x14ac:dyDescent="0.25">
      <c r="A22" s="58" t="s">
        <v>15</v>
      </c>
      <c r="B22" s="59"/>
      <c r="C22" s="59"/>
      <c r="D22" s="59"/>
      <c r="E22" s="59"/>
      <c r="F22" s="59"/>
      <c r="G22" s="59"/>
      <c r="H22" s="35"/>
      <c r="I22" s="23"/>
      <c r="J22" s="23"/>
      <c r="K22" s="15"/>
    </row>
    <row r="23" spans="1:13" ht="20.100000000000001" customHeight="1" x14ac:dyDescent="0.25">
      <c r="A23" s="3"/>
      <c r="B23" s="1"/>
      <c r="C23" s="1"/>
      <c r="D23" s="61"/>
      <c r="E23" s="61"/>
      <c r="F23" s="52"/>
      <c r="G23" s="56" t="s">
        <v>9</v>
      </c>
      <c r="H23" s="56"/>
      <c r="I23" s="57"/>
      <c r="J23" s="57"/>
      <c r="K23" s="57"/>
      <c r="L23" s="28"/>
      <c r="M23" s="1"/>
    </row>
    <row r="24" spans="1:13" ht="20.100000000000001" customHeight="1" x14ac:dyDescent="0.25">
      <c r="A24" s="3"/>
      <c r="B24" s="1"/>
      <c r="C24" s="1"/>
      <c r="D24" s="1"/>
      <c r="E24" s="27"/>
      <c r="F24" s="27"/>
      <c r="G24" s="28"/>
      <c r="H24" s="28"/>
      <c r="I24" s="28"/>
      <c r="J24" s="28"/>
      <c r="K24" s="1"/>
    </row>
    <row r="25" spans="1:13" ht="33.75" customHeight="1" x14ac:dyDescent="0.25">
      <c r="A25" s="11" t="s">
        <v>24</v>
      </c>
      <c r="B25" s="1"/>
      <c r="C25" s="1"/>
      <c r="D25" s="1"/>
      <c r="E25" s="1"/>
      <c r="F25" s="1"/>
      <c r="G25" s="9"/>
      <c r="H25" s="9"/>
      <c r="I25" s="1"/>
      <c r="J25" s="1"/>
      <c r="K25" s="1"/>
    </row>
    <row r="26" spans="1:13" ht="20.100000000000001" customHeight="1" x14ac:dyDescent="0.25">
      <c r="A26" s="8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32</v>
      </c>
      <c r="G26" s="8" t="s">
        <v>5</v>
      </c>
      <c r="H26" s="8" t="s">
        <v>31</v>
      </c>
      <c r="I26" s="8" t="s">
        <v>6</v>
      </c>
      <c r="J26" s="8" t="s">
        <v>35</v>
      </c>
      <c r="K26" s="38" t="s">
        <v>36</v>
      </c>
    </row>
    <row r="27" spans="1:13" ht="20.100000000000001" customHeight="1" x14ac:dyDescent="0.25">
      <c r="A27" s="8">
        <v>1</v>
      </c>
      <c r="B27" s="7" t="s">
        <v>21</v>
      </c>
      <c r="C27" s="8" t="s">
        <v>8</v>
      </c>
      <c r="D27" s="8">
        <v>1800</v>
      </c>
      <c r="E27" s="30">
        <v>38</v>
      </c>
      <c r="F27" s="31">
        <f t="shared" ref="F27:F28" si="2">D27*E27</f>
        <v>68400</v>
      </c>
      <c r="G27" s="8"/>
      <c r="H27" s="8"/>
      <c r="I27" s="25"/>
      <c r="J27" s="25"/>
      <c r="K27" s="15"/>
    </row>
    <row r="28" spans="1:13" ht="20.100000000000001" customHeight="1" x14ac:dyDescent="0.25">
      <c r="A28" s="8">
        <v>2</v>
      </c>
      <c r="B28" s="36" t="s">
        <v>44</v>
      </c>
      <c r="C28" s="38" t="s">
        <v>22</v>
      </c>
      <c r="D28" s="8">
        <v>20440</v>
      </c>
      <c r="E28" s="31">
        <v>1</v>
      </c>
      <c r="F28" s="31">
        <f t="shared" si="2"/>
        <v>20440</v>
      </c>
      <c r="G28" s="8"/>
      <c r="H28" s="8"/>
      <c r="I28" s="25"/>
      <c r="J28" s="25"/>
      <c r="K28" s="15"/>
    </row>
    <row r="29" spans="1:13" ht="20.100000000000001" customHeight="1" x14ac:dyDescent="0.25">
      <c r="A29" s="58" t="s">
        <v>15</v>
      </c>
      <c r="B29" s="59"/>
      <c r="C29" s="59"/>
      <c r="D29" s="59"/>
      <c r="E29" s="59"/>
      <c r="F29" s="59"/>
      <c r="G29" s="59"/>
      <c r="H29" s="35"/>
      <c r="I29" s="24"/>
      <c r="J29" s="24"/>
      <c r="K29" s="15"/>
    </row>
    <row r="30" spans="1:13" ht="20.100000000000001" customHeight="1" x14ac:dyDescent="0.25">
      <c r="A30" s="6"/>
      <c r="B30" s="1"/>
      <c r="C30" s="1"/>
      <c r="D30" s="61"/>
      <c r="E30" s="61"/>
      <c r="F30" s="52"/>
      <c r="G30" s="56" t="s">
        <v>9</v>
      </c>
      <c r="H30" s="56"/>
      <c r="I30" s="57"/>
      <c r="J30" s="57"/>
      <c r="K30" s="57"/>
      <c r="L30" s="28"/>
      <c r="M30" s="1"/>
    </row>
    <row r="31" spans="1:13" ht="43.5" customHeight="1" x14ac:dyDescent="0.25">
      <c r="A31" s="11" t="s">
        <v>25</v>
      </c>
      <c r="B31" s="1"/>
      <c r="C31" s="1"/>
      <c r="D31" s="1"/>
      <c r="E31" s="1"/>
      <c r="F31" s="1"/>
      <c r="G31" s="9"/>
      <c r="H31" s="9"/>
      <c r="I31" s="1"/>
      <c r="J31" s="1"/>
      <c r="K31" s="1"/>
    </row>
    <row r="32" spans="1:13" ht="26.25" customHeight="1" x14ac:dyDescent="0.25">
      <c r="A32" s="8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32</v>
      </c>
      <c r="G32" s="8" t="s">
        <v>5</v>
      </c>
      <c r="H32" s="8" t="s">
        <v>34</v>
      </c>
      <c r="I32" s="8" t="s">
        <v>6</v>
      </c>
      <c r="J32" s="8" t="s">
        <v>35</v>
      </c>
      <c r="K32" s="38" t="s">
        <v>36</v>
      </c>
    </row>
    <row r="33" spans="1:13" ht="73.5" customHeight="1" x14ac:dyDescent="0.25">
      <c r="A33" s="8">
        <v>1</v>
      </c>
      <c r="B33" s="7" t="s">
        <v>16</v>
      </c>
      <c r="C33" s="8" t="s">
        <v>13</v>
      </c>
      <c r="D33" s="8">
        <v>300</v>
      </c>
      <c r="E33" s="31">
        <v>88</v>
      </c>
      <c r="F33" s="31">
        <f>D33*E33</f>
        <v>26400</v>
      </c>
      <c r="G33" s="8"/>
      <c r="H33" s="8"/>
      <c r="I33" s="25"/>
      <c r="J33" s="25"/>
      <c r="K33" s="15"/>
    </row>
    <row r="34" spans="1:13" ht="20.100000000000001" customHeight="1" x14ac:dyDescent="0.25">
      <c r="A34" s="8">
        <v>2</v>
      </c>
      <c r="B34" s="36" t="s">
        <v>45</v>
      </c>
      <c r="C34" s="38" t="s">
        <v>22</v>
      </c>
      <c r="D34" s="38">
        <v>36500</v>
      </c>
      <c r="E34" s="26">
        <v>2.5</v>
      </c>
      <c r="F34" s="31">
        <f>D34*E34</f>
        <v>91250</v>
      </c>
      <c r="G34" s="22"/>
      <c r="H34" s="22"/>
      <c r="I34" s="25"/>
      <c r="J34" s="25"/>
      <c r="K34" s="15"/>
    </row>
    <row r="35" spans="1:13" ht="20.100000000000001" customHeight="1" x14ac:dyDescent="0.25">
      <c r="A35" s="58" t="s">
        <v>15</v>
      </c>
      <c r="B35" s="59"/>
      <c r="C35" s="59"/>
      <c r="D35" s="59"/>
      <c r="E35" s="59"/>
      <c r="F35" s="59"/>
      <c r="G35" s="59"/>
      <c r="H35" s="35"/>
      <c r="I35" s="24"/>
      <c r="J35" s="24"/>
      <c r="K35" s="15"/>
    </row>
    <row r="36" spans="1:13" ht="20.100000000000001" customHeight="1" x14ac:dyDescent="0.25">
      <c r="A36" s="12" t="s">
        <v>18</v>
      </c>
      <c r="B36" s="12"/>
      <c r="C36" s="13">
        <v>34000</v>
      </c>
      <c r="D36" s="61"/>
      <c r="E36" s="61"/>
      <c r="F36" s="52"/>
      <c r="G36" s="56" t="s">
        <v>9</v>
      </c>
      <c r="H36" s="56"/>
      <c r="I36" s="57"/>
      <c r="J36" s="57"/>
      <c r="K36" s="57"/>
      <c r="L36" s="28"/>
      <c r="M36" s="1"/>
    </row>
    <row r="37" spans="1:13" ht="40.5" customHeight="1" x14ac:dyDescent="0.25">
      <c r="A37" s="11" t="s">
        <v>50</v>
      </c>
      <c r="B37" s="1"/>
      <c r="C37" s="1"/>
      <c r="D37" s="1">
        <f>30*2.8</f>
        <v>84</v>
      </c>
      <c r="E37" s="1"/>
      <c r="F37" s="1"/>
      <c r="G37" s="9"/>
      <c r="H37" s="9"/>
      <c r="I37" s="1"/>
      <c r="J37" s="1"/>
      <c r="K37" s="1"/>
    </row>
    <row r="38" spans="1:13" ht="33" customHeight="1" x14ac:dyDescent="0.25">
      <c r="A38" s="8" t="s">
        <v>0</v>
      </c>
      <c r="B38" s="8" t="s">
        <v>1</v>
      </c>
      <c r="C38" s="8" t="s">
        <v>2</v>
      </c>
      <c r="D38" s="8" t="s">
        <v>3</v>
      </c>
      <c r="E38" s="8" t="s">
        <v>4</v>
      </c>
      <c r="F38" s="8" t="s">
        <v>32</v>
      </c>
      <c r="G38" s="8" t="s">
        <v>5</v>
      </c>
      <c r="H38" s="8" t="s">
        <v>31</v>
      </c>
      <c r="I38" s="8" t="s">
        <v>6</v>
      </c>
      <c r="J38" s="8" t="s">
        <v>35</v>
      </c>
      <c r="K38" s="38" t="s">
        <v>36</v>
      </c>
    </row>
    <row r="39" spans="1:13" ht="47.25" customHeight="1" x14ac:dyDescent="0.25">
      <c r="A39" s="8">
        <v>1</v>
      </c>
      <c r="B39" s="37" t="s">
        <v>37</v>
      </c>
      <c r="C39" s="8" t="s">
        <v>19</v>
      </c>
      <c r="D39" s="8">
        <v>84</v>
      </c>
      <c r="E39" s="40">
        <v>350</v>
      </c>
      <c r="F39" s="43">
        <f>D39*E39</f>
        <v>29400</v>
      </c>
      <c r="G39" s="47"/>
      <c r="H39" s="31"/>
      <c r="I39" s="30"/>
      <c r="J39" s="25"/>
      <c r="K39" s="15"/>
    </row>
    <row r="40" spans="1:13" ht="20.100000000000001" customHeight="1" x14ac:dyDescent="0.25">
      <c r="A40" s="8">
        <v>2</v>
      </c>
      <c r="B40" s="36" t="s">
        <v>20</v>
      </c>
      <c r="C40" s="38" t="s">
        <v>17</v>
      </c>
      <c r="D40" s="38">
        <v>400</v>
      </c>
      <c r="E40" s="41">
        <v>7</v>
      </c>
      <c r="F40" s="43">
        <f t="shared" ref="F40:F43" si="3">D40*E40</f>
        <v>2800</v>
      </c>
      <c r="G40" s="47"/>
      <c r="H40" s="31"/>
      <c r="I40" s="30"/>
      <c r="J40" s="25"/>
      <c r="K40" s="15"/>
    </row>
    <row r="41" spans="1:13" ht="20.100000000000001" customHeight="1" x14ac:dyDescent="0.25">
      <c r="A41" s="8">
        <v>3</v>
      </c>
      <c r="B41" s="36" t="s">
        <v>46</v>
      </c>
      <c r="C41" s="38" t="s">
        <v>49</v>
      </c>
      <c r="D41" s="38">
        <f>2*365</f>
        <v>730</v>
      </c>
      <c r="E41" s="42">
        <v>1</v>
      </c>
      <c r="F41" s="43">
        <f t="shared" si="3"/>
        <v>730</v>
      </c>
      <c r="G41" s="47"/>
      <c r="H41" s="31"/>
      <c r="I41" s="30"/>
      <c r="J41" s="25"/>
      <c r="K41" s="15"/>
    </row>
    <row r="42" spans="1:13" ht="20.100000000000001" customHeight="1" x14ac:dyDescent="0.25">
      <c r="A42" s="8">
        <v>4</v>
      </c>
      <c r="B42" s="36" t="s">
        <v>47</v>
      </c>
      <c r="C42" s="38" t="s">
        <v>49</v>
      </c>
      <c r="D42" s="38">
        <f>2*365</f>
        <v>730</v>
      </c>
      <c r="E42" s="42">
        <v>1</v>
      </c>
      <c r="F42" s="43">
        <f t="shared" si="3"/>
        <v>730</v>
      </c>
      <c r="G42" s="47"/>
      <c r="H42" s="31"/>
      <c r="I42" s="30"/>
      <c r="J42" s="25"/>
      <c r="K42" s="44"/>
    </row>
    <row r="43" spans="1:13" x14ac:dyDescent="0.25">
      <c r="A43" s="8">
        <v>5</v>
      </c>
      <c r="B43" s="7" t="s">
        <v>48</v>
      </c>
      <c r="C43" s="38" t="s">
        <v>22</v>
      </c>
      <c r="D43" s="38">
        <v>730</v>
      </c>
      <c r="E43" s="42">
        <v>1.5</v>
      </c>
      <c r="F43" s="43">
        <f t="shared" si="3"/>
        <v>1095</v>
      </c>
      <c r="G43" s="47"/>
      <c r="H43" s="31"/>
      <c r="I43" s="30"/>
      <c r="J43" s="25"/>
      <c r="K43" s="44"/>
    </row>
    <row r="44" spans="1:13" ht="20.100000000000001" customHeight="1" x14ac:dyDescent="0.25">
      <c r="A44" s="58" t="s">
        <v>15</v>
      </c>
      <c r="B44" s="59"/>
      <c r="C44" s="59"/>
      <c r="D44" s="59"/>
      <c r="E44" s="59"/>
      <c r="F44" s="59"/>
      <c r="G44" s="59"/>
      <c r="H44" s="35"/>
      <c r="I44" s="24"/>
      <c r="J44" s="24"/>
      <c r="K44" s="44"/>
    </row>
    <row r="45" spans="1:13" ht="20.100000000000001" customHeight="1" x14ac:dyDescent="0.25">
      <c r="A45" s="1"/>
      <c r="B45" s="1"/>
      <c r="C45" s="1"/>
      <c r="D45" s="61"/>
      <c r="E45" s="61"/>
      <c r="F45" s="52"/>
      <c r="G45" s="56" t="s">
        <v>9</v>
      </c>
      <c r="H45" s="56"/>
      <c r="I45" s="56"/>
      <c r="J45" s="56"/>
      <c r="K45" s="56"/>
      <c r="L45" s="27"/>
    </row>
    <row r="46" spans="1:13" ht="20.100000000000001" customHeight="1" x14ac:dyDescent="0.25"/>
    <row r="47" spans="1:13" ht="20.100000000000001" customHeight="1" x14ac:dyDescent="0.25">
      <c r="D47" s="60"/>
      <c r="E47" s="60"/>
      <c r="F47" s="33"/>
      <c r="L47" s="33"/>
    </row>
    <row r="48" spans="1:13" ht="20.100000000000001" customHeight="1" x14ac:dyDescent="0.25">
      <c r="I48" s="33"/>
      <c r="J48" s="33"/>
    </row>
    <row r="49" spans="7:10" x14ac:dyDescent="0.25">
      <c r="I49" s="33"/>
      <c r="J49" s="33"/>
    </row>
    <row r="50" spans="7:10" ht="15" customHeight="1" x14ac:dyDescent="0.25">
      <c r="I50" s="33"/>
      <c r="J50" s="33"/>
    </row>
    <row r="51" spans="7:10" ht="15.75" customHeight="1" x14ac:dyDescent="0.25">
      <c r="G51"/>
      <c r="H51"/>
    </row>
    <row r="52" spans="7:10" x14ac:dyDescent="0.25">
      <c r="G52"/>
      <c r="H52"/>
    </row>
  </sheetData>
  <mergeCells count="19">
    <mergeCell ref="D47:E47"/>
    <mergeCell ref="G45:K45"/>
    <mergeCell ref="A6:G6"/>
    <mergeCell ref="G7:K7"/>
    <mergeCell ref="G11:K11"/>
    <mergeCell ref="A22:G22"/>
    <mergeCell ref="G23:K23"/>
    <mergeCell ref="A29:G29"/>
    <mergeCell ref="D7:E7"/>
    <mergeCell ref="D11:E11"/>
    <mergeCell ref="D23:E23"/>
    <mergeCell ref="D30:E30"/>
    <mergeCell ref="D36:E36"/>
    <mergeCell ref="D45:E45"/>
    <mergeCell ref="A1:I1"/>
    <mergeCell ref="G30:K30"/>
    <mergeCell ref="A35:G35"/>
    <mergeCell ref="G36:K36"/>
    <mergeCell ref="A44:G44"/>
  </mergeCells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tabSelected="1" topLeftCell="A22" workbookViewId="0">
      <selection activeCell="M24" sqref="M24"/>
    </sheetView>
  </sheetViews>
  <sheetFormatPr defaultRowHeight="15" x14ac:dyDescent="0.25"/>
  <cols>
    <col min="1" max="1" width="5.140625" customWidth="1"/>
    <col min="2" max="2" width="41.85546875" customWidth="1"/>
    <col min="3" max="3" width="13.42578125" customWidth="1"/>
    <col min="4" max="4" width="19.140625" customWidth="1"/>
    <col min="5" max="6" width="17.28515625" customWidth="1"/>
    <col min="7" max="7" width="9.140625" style="32"/>
    <col min="8" max="8" width="15.42578125" style="32" customWidth="1"/>
    <col min="9" max="11" width="23.5703125" customWidth="1"/>
    <col min="12" max="12" width="14" customWidth="1"/>
    <col min="13" max="13" width="13.42578125" bestFit="1" customWidth="1"/>
  </cols>
  <sheetData>
    <row r="1" spans="1:12" ht="15.75" x14ac:dyDescent="0.25">
      <c r="F1" s="60" t="s">
        <v>55</v>
      </c>
      <c r="G1" s="60"/>
      <c r="H1" s="60"/>
      <c r="J1" s="34"/>
      <c r="K1" s="34"/>
    </row>
    <row r="2" spans="1:12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34"/>
      <c r="K2" s="34"/>
    </row>
    <row r="3" spans="1:12" ht="15.75" x14ac:dyDescent="0.2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34"/>
      <c r="K3" s="34"/>
    </row>
    <row r="4" spans="1:12" ht="15.75" x14ac:dyDescent="0.25">
      <c r="A4" s="51"/>
      <c r="B4" s="51"/>
      <c r="C4" s="51"/>
      <c r="D4" s="51"/>
      <c r="E4" s="51"/>
      <c r="F4" s="51"/>
      <c r="G4" s="51"/>
      <c r="H4" s="51"/>
      <c r="I4" s="51"/>
      <c r="J4" s="34"/>
      <c r="K4" s="34"/>
    </row>
    <row r="5" spans="1:12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34"/>
      <c r="K5" s="34"/>
    </row>
    <row r="6" spans="1:12" ht="15" customHeight="1" x14ac:dyDescent="0.25">
      <c r="A6" s="2" t="s">
        <v>23</v>
      </c>
      <c r="B6" s="1"/>
      <c r="C6" s="1"/>
      <c r="D6" s="1"/>
      <c r="E6" s="1"/>
      <c r="F6" s="1"/>
      <c r="G6" s="9"/>
      <c r="H6" s="9"/>
      <c r="I6" s="1"/>
      <c r="J6" s="1"/>
      <c r="K6" s="1"/>
      <c r="L6" s="1"/>
    </row>
    <row r="7" spans="1:12" ht="38.2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30</v>
      </c>
      <c r="G7" s="8" t="s">
        <v>5</v>
      </c>
      <c r="H7" s="8" t="s">
        <v>31</v>
      </c>
      <c r="I7" s="8" t="s">
        <v>6</v>
      </c>
      <c r="J7" s="8" t="s">
        <v>35</v>
      </c>
      <c r="K7" s="63" t="s">
        <v>56</v>
      </c>
      <c r="L7" s="38" t="s">
        <v>36</v>
      </c>
    </row>
    <row r="8" spans="1:12" ht="20.100000000000001" customHeight="1" x14ac:dyDescent="0.25">
      <c r="A8" s="8">
        <v>1</v>
      </c>
      <c r="B8" s="49" t="s">
        <v>7</v>
      </c>
      <c r="C8" s="8" t="s">
        <v>8</v>
      </c>
      <c r="D8" s="14">
        <v>300000</v>
      </c>
      <c r="E8" s="25"/>
      <c r="F8" s="31"/>
      <c r="G8" s="47"/>
      <c r="H8" s="8"/>
      <c r="I8" s="25"/>
      <c r="J8" s="25"/>
      <c r="K8" s="25"/>
      <c r="L8" s="15"/>
    </row>
    <row r="9" spans="1:12" ht="20.100000000000001" customHeight="1" x14ac:dyDescent="0.25">
      <c r="A9" s="8">
        <v>2</v>
      </c>
      <c r="B9" s="49" t="s">
        <v>26</v>
      </c>
      <c r="C9" s="8" t="s">
        <v>38</v>
      </c>
      <c r="D9" s="14">
        <v>12</v>
      </c>
      <c r="E9" s="25"/>
      <c r="F9" s="31"/>
      <c r="G9" s="47"/>
      <c r="H9" s="8"/>
      <c r="I9" s="25"/>
      <c r="J9" s="25"/>
      <c r="K9" s="25"/>
      <c r="L9" s="15"/>
    </row>
    <row r="10" spans="1:12" ht="20.100000000000001" customHeight="1" x14ac:dyDescent="0.25">
      <c r="A10" s="58" t="s">
        <v>15</v>
      </c>
      <c r="B10" s="59"/>
      <c r="C10" s="59"/>
      <c r="D10" s="59"/>
      <c r="E10" s="59"/>
      <c r="F10" s="59"/>
      <c r="G10" s="59"/>
      <c r="H10" s="35"/>
      <c r="I10" s="24"/>
      <c r="J10" s="24"/>
      <c r="K10" s="24"/>
      <c r="L10" s="15"/>
    </row>
    <row r="11" spans="1:12" ht="20.100000000000001" customHeight="1" x14ac:dyDescent="0.25">
      <c r="A11" s="4"/>
      <c r="B11" s="61" t="s">
        <v>52</v>
      </c>
      <c r="C11" s="61"/>
      <c r="D11" s="52"/>
      <c r="E11" s="56" t="s">
        <v>9</v>
      </c>
      <c r="F11" s="56"/>
      <c r="G11" s="57"/>
      <c r="H11" s="57"/>
      <c r="I11" s="57"/>
      <c r="J11" s="28"/>
      <c r="K11" s="28"/>
      <c r="L11" s="1"/>
    </row>
    <row r="12" spans="1:12" ht="20.100000000000001" customHeight="1" x14ac:dyDescent="0.25">
      <c r="A12" s="5" t="s">
        <v>27</v>
      </c>
      <c r="B12" s="1"/>
      <c r="C12" s="9"/>
      <c r="D12" s="9"/>
      <c r="E12" s="1"/>
      <c r="F12" s="1"/>
      <c r="G12" s="9"/>
      <c r="H12" s="9"/>
      <c r="I12" s="1"/>
      <c r="J12" s="1"/>
      <c r="K12" s="1"/>
      <c r="L12" s="1"/>
    </row>
    <row r="13" spans="1:12" ht="39" customHeight="1" x14ac:dyDescent="0.25">
      <c r="A13" s="10" t="s">
        <v>0</v>
      </c>
      <c r="B13" s="10" t="s">
        <v>10</v>
      </c>
      <c r="C13" s="10" t="s">
        <v>2</v>
      </c>
      <c r="D13" s="10" t="s">
        <v>3</v>
      </c>
      <c r="E13" s="8" t="s">
        <v>4</v>
      </c>
      <c r="F13" s="8" t="s">
        <v>32</v>
      </c>
      <c r="G13" s="8" t="s">
        <v>5</v>
      </c>
      <c r="H13" s="8" t="s">
        <v>31</v>
      </c>
      <c r="I13" s="10" t="s">
        <v>6</v>
      </c>
      <c r="J13" s="8" t="s">
        <v>35</v>
      </c>
      <c r="K13" s="63" t="s">
        <v>56</v>
      </c>
      <c r="L13" s="38" t="s">
        <v>36</v>
      </c>
    </row>
    <row r="14" spans="1:12" ht="20.100000000000001" customHeight="1" x14ac:dyDescent="0.25">
      <c r="A14" s="10">
        <v>1</v>
      </c>
      <c r="B14" s="50" t="s">
        <v>11</v>
      </c>
      <c r="C14" s="8" t="s">
        <v>8</v>
      </c>
      <c r="D14" s="14">
        <v>22000</v>
      </c>
      <c r="E14" s="23"/>
      <c r="F14" s="31"/>
      <c r="G14" s="48"/>
      <c r="H14" s="10"/>
      <c r="I14" s="23"/>
      <c r="J14" s="23"/>
      <c r="K14" s="23"/>
      <c r="L14" s="15"/>
    </row>
    <row r="15" spans="1:12" ht="20.100000000000001" customHeight="1" x14ac:dyDescent="0.25">
      <c r="A15" s="17"/>
      <c r="B15" s="61" t="s">
        <v>52</v>
      </c>
      <c r="C15" s="61"/>
      <c r="D15" s="19"/>
      <c r="E15" s="56" t="s">
        <v>9</v>
      </c>
      <c r="F15" s="56"/>
      <c r="G15" s="57"/>
      <c r="H15" s="57"/>
      <c r="I15" s="57"/>
      <c r="J15" s="28"/>
      <c r="K15" s="28"/>
      <c r="L15" s="1"/>
    </row>
    <row r="16" spans="1:12" ht="20.100000000000001" customHeight="1" x14ac:dyDescent="0.25">
      <c r="A16" s="17"/>
      <c r="B16" s="54"/>
      <c r="C16" s="54"/>
      <c r="D16" s="19"/>
      <c r="E16" s="27"/>
      <c r="F16" s="27"/>
      <c r="G16" s="28"/>
      <c r="H16" s="28"/>
      <c r="I16" s="28"/>
      <c r="J16" s="28"/>
      <c r="K16" s="28"/>
      <c r="L16" s="1"/>
    </row>
    <row r="17" spans="1:12" ht="20.100000000000001" customHeight="1" x14ac:dyDescent="0.25">
      <c r="A17" s="17"/>
      <c r="B17" s="54"/>
      <c r="C17" s="54"/>
      <c r="D17" s="19"/>
      <c r="E17" s="27"/>
      <c r="F17" s="27"/>
      <c r="G17" s="28"/>
      <c r="H17" s="28"/>
      <c r="I17" s="28"/>
      <c r="J17" s="28"/>
      <c r="K17" s="28"/>
      <c r="L17" s="1"/>
    </row>
    <row r="18" spans="1:12" ht="20.100000000000001" customHeight="1" x14ac:dyDescent="0.25">
      <c r="A18" s="17"/>
      <c r="B18" s="54"/>
      <c r="C18" s="54"/>
      <c r="D18" s="19"/>
      <c r="E18" s="27"/>
      <c r="F18" s="27"/>
      <c r="G18" s="28"/>
      <c r="H18" s="28"/>
      <c r="I18" s="28"/>
      <c r="J18" s="28"/>
      <c r="K18" s="28"/>
      <c r="L18" s="1"/>
    </row>
    <row r="19" spans="1:12" ht="20.100000000000001" customHeight="1" x14ac:dyDescent="0.25">
      <c r="A19" s="17"/>
      <c r="B19" s="54"/>
      <c r="C19" s="54"/>
      <c r="D19" s="19"/>
      <c r="E19" s="27"/>
      <c r="F19" s="27"/>
      <c r="G19" s="28"/>
      <c r="H19" s="28"/>
      <c r="I19" s="28"/>
      <c r="J19" s="28"/>
      <c r="K19" s="28"/>
      <c r="L19" s="1"/>
    </row>
    <row r="20" spans="1:12" ht="20.100000000000001" customHeight="1" x14ac:dyDescent="0.25">
      <c r="A20" s="17"/>
      <c r="B20" s="54"/>
      <c r="C20" s="54"/>
      <c r="D20" s="19"/>
      <c r="E20" s="27"/>
      <c r="F20" s="27"/>
      <c r="G20" s="28"/>
      <c r="H20" s="28"/>
      <c r="I20" s="28"/>
      <c r="J20" s="28"/>
      <c r="K20" s="28"/>
      <c r="L20" s="1"/>
    </row>
    <row r="21" spans="1:12" ht="20.100000000000001" customHeight="1" x14ac:dyDescent="0.25">
      <c r="A21" s="17"/>
      <c r="B21" s="54"/>
      <c r="C21" s="54"/>
      <c r="D21" s="19"/>
      <c r="E21" s="27"/>
      <c r="F21" s="27"/>
      <c r="G21" s="28"/>
      <c r="H21" s="28"/>
      <c r="I21" s="28"/>
      <c r="J21" s="28"/>
      <c r="K21" s="28"/>
      <c r="L21" s="1"/>
    </row>
    <row r="22" spans="1:12" ht="20.100000000000001" customHeight="1" x14ac:dyDescent="0.25">
      <c r="A22" s="17"/>
      <c r="B22" s="54"/>
      <c r="C22" s="54"/>
      <c r="D22" s="19"/>
      <c r="E22" s="27"/>
      <c r="F22" s="27"/>
      <c r="G22" s="28"/>
      <c r="H22" s="28"/>
      <c r="I22" s="28"/>
      <c r="J22" s="28"/>
      <c r="K22" s="28"/>
      <c r="L22" s="1"/>
    </row>
    <row r="23" spans="1:12" ht="20.100000000000001" customHeight="1" x14ac:dyDescent="0.25">
      <c r="A23" s="17"/>
      <c r="B23" s="18"/>
      <c r="C23" s="17"/>
      <c r="D23" s="19"/>
      <c r="E23" s="18"/>
      <c r="F23" s="18"/>
      <c r="G23" s="17"/>
      <c r="H23" s="17"/>
      <c r="I23" s="18"/>
      <c r="J23" s="18"/>
      <c r="K23" s="18"/>
      <c r="L23" s="1"/>
    </row>
    <row r="24" spans="1:12" ht="41.25" customHeight="1" x14ac:dyDescent="0.25">
      <c r="A24" s="20" t="s">
        <v>12</v>
      </c>
      <c r="B24" s="21"/>
      <c r="C24" s="10" t="s">
        <v>2</v>
      </c>
      <c r="D24" s="10" t="s">
        <v>3</v>
      </c>
      <c r="E24" s="8" t="s">
        <v>4</v>
      </c>
      <c r="F24" s="8" t="s">
        <v>33</v>
      </c>
      <c r="G24" s="8" t="s">
        <v>5</v>
      </c>
      <c r="H24" s="8" t="s">
        <v>31</v>
      </c>
      <c r="I24" s="10" t="s">
        <v>6</v>
      </c>
      <c r="J24" s="8" t="s">
        <v>35</v>
      </c>
      <c r="K24" s="63" t="s">
        <v>56</v>
      </c>
      <c r="L24" s="38" t="s">
        <v>36</v>
      </c>
    </row>
    <row r="25" spans="1:12" ht="16.5" customHeight="1" x14ac:dyDescent="0.25">
      <c r="A25" s="46">
        <v>1</v>
      </c>
      <c r="B25" s="45" t="s">
        <v>39</v>
      </c>
      <c r="C25" s="8" t="s">
        <v>13</v>
      </c>
      <c r="D25" s="8">
        <v>7</v>
      </c>
      <c r="E25" s="29"/>
      <c r="F25" s="31"/>
      <c r="G25" s="8"/>
      <c r="H25" s="8"/>
      <c r="I25" s="10"/>
      <c r="J25" s="8"/>
      <c r="K25" s="8"/>
      <c r="L25" s="38"/>
    </row>
    <row r="26" spans="1:12" ht="29.25" customHeight="1" x14ac:dyDescent="0.25">
      <c r="A26" s="46">
        <v>2</v>
      </c>
      <c r="B26" s="39" t="s">
        <v>40</v>
      </c>
      <c r="C26" s="8" t="s">
        <v>13</v>
      </c>
      <c r="D26" s="8">
        <v>200</v>
      </c>
      <c r="E26" s="29"/>
      <c r="F26" s="31"/>
      <c r="G26" s="8"/>
      <c r="H26" s="8"/>
      <c r="I26" s="10"/>
      <c r="J26" s="8"/>
      <c r="K26" s="8"/>
      <c r="L26" s="38"/>
    </row>
    <row r="27" spans="1:12" ht="18" customHeight="1" x14ac:dyDescent="0.25">
      <c r="A27" s="8">
        <v>3</v>
      </c>
      <c r="B27" s="7" t="s">
        <v>41</v>
      </c>
      <c r="C27" s="8" t="s">
        <v>13</v>
      </c>
      <c r="D27" s="14">
        <v>832</v>
      </c>
      <c r="E27" s="29"/>
      <c r="F27" s="31"/>
      <c r="G27" s="8"/>
      <c r="H27" s="8"/>
      <c r="I27" s="23"/>
      <c r="J27" s="23"/>
      <c r="K27" s="23"/>
      <c r="L27" s="15"/>
    </row>
    <row r="28" spans="1:12" ht="18.75" customHeight="1" x14ac:dyDescent="0.25">
      <c r="A28" s="16">
        <v>4</v>
      </c>
      <c r="B28" s="39" t="s">
        <v>14</v>
      </c>
      <c r="C28" s="8" t="s">
        <v>8</v>
      </c>
      <c r="D28" s="8">
        <v>200</v>
      </c>
      <c r="E28" s="29"/>
      <c r="F28" s="31"/>
      <c r="G28" s="10"/>
      <c r="H28" s="10"/>
      <c r="I28" s="23"/>
      <c r="J28" s="23"/>
      <c r="K28" s="23"/>
      <c r="L28" s="15"/>
    </row>
    <row r="29" spans="1:12" ht="20.100000000000001" customHeight="1" x14ac:dyDescent="0.25">
      <c r="A29" s="16">
        <v>5</v>
      </c>
      <c r="B29" s="36" t="s">
        <v>42</v>
      </c>
      <c r="C29" s="38" t="s">
        <v>22</v>
      </c>
      <c r="D29" s="8">
        <v>5475</v>
      </c>
      <c r="E29" s="29"/>
      <c r="F29" s="31"/>
      <c r="G29" s="10"/>
      <c r="H29" s="10"/>
      <c r="I29" s="23"/>
      <c r="J29" s="23"/>
      <c r="K29" s="23"/>
      <c r="L29" s="15"/>
    </row>
    <row r="30" spans="1:12" ht="20.100000000000001" customHeight="1" x14ac:dyDescent="0.25">
      <c r="A30" s="16">
        <v>6</v>
      </c>
      <c r="B30" s="36" t="s">
        <v>28</v>
      </c>
      <c r="C30" s="38" t="s">
        <v>22</v>
      </c>
      <c r="D30" s="8">
        <v>47450</v>
      </c>
      <c r="E30" s="29"/>
      <c r="F30" s="31"/>
      <c r="G30" s="10"/>
      <c r="H30" s="10"/>
      <c r="I30" s="23"/>
      <c r="J30" s="23"/>
      <c r="K30" s="23"/>
      <c r="L30" s="15"/>
    </row>
    <row r="31" spans="1:12" ht="20.100000000000001" customHeight="1" x14ac:dyDescent="0.25">
      <c r="A31" s="16">
        <v>7</v>
      </c>
      <c r="B31" s="36" t="s">
        <v>43</v>
      </c>
      <c r="C31" s="38" t="s">
        <v>22</v>
      </c>
      <c r="D31" s="8">
        <v>21900</v>
      </c>
      <c r="E31" s="29"/>
      <c r="F31" s="31"/>
      <c r="G31" s="10"/>
      <c r="H31" s="10"/>
      <c r="I31" s="23"/>
      <c r="J31" s="23"/>
      <c r="K31" s="23"/>
      <c r="L31" s="15"/>
    </row>
    <row r="32" spans="1:12" ht="20.100000000000001" customHeight="1" x14ac:dyDescent="0.25">
      <c r="A32" s="16">
        <v>8</v>
      </c>
      <c r="B32" s="36" t="s">
        <v>29</v>
      </c>
      <c r="C32" s="38" t="s">
        <v>22</v>
      </c>
      <c r="D32" s="8">
        <v>5475</v>
      </c>
      <c r="E32" s="29"/>
      <c r="F32" s="31"/>
      <c r="G32" s="10"/>
      <c r="H32" s="10"/>
      <c r="I32" s="23"/>
      <c r="J32" s="23"/>
      <c r="K32" s="23"/>
      <c r="L32" s="15"/>
    </row>
    <row r="33" spans="1:12" ht="20.100000000000001" customHeight="1" x14ac:dyDescent="0.25">
      <c r="A33" s="58" t="s">
        <v>15</v>
      </c>
      <c r="B33" s="59"/>
      <c r="C33" s="59"/>
      <c r="D33" s="59"/>
      <c r="E33" s="59"/>
      <c r="F33" s="59"/>
      <c r="G33" s="59"/>
      <c r="H33" s="35"/>
      <c r="I33" s="23"/>
      <c r="J33" s="23"/>
      <c r="K33" s="23"/>
      <c r="L33" s="15"/>
    </row>
    <row r="34" spans="1:12" ht="20.100000000000001" customHeight="1" x14ac:dyDescent="0.25">
      <c r="A34" s="3"/>
      <c r="B34" s="61" t="s">
        <v>52</v>
      </c>
      <c r="C34" s="61"/>
      <c r="D34" s="52"/>
      <c r="E34" s="56" t="s">
        <v>9</v>
      </c>
      <c r="F34" s="56"/>
      <c r="G34" s="57"/>
      <c r="H34" s="57"/>
      <c r="I34" s="57"/>
      <c r="J34" s="28"/>
      <c r="K34" s="28"/>
      <c r="L34" s="1"/>
    </row>
    <row r="35" spans="1:12" ht="20.100000000000001" customHeight="1" x14ac:dyDescent="0.25">
      <c r="A35" s="3"/>
      <c r="B35" s="1"/>
      <c r="C35" s="1"/>
      <c r="D35" s="1"/>
      <c r="E35" s="27"/>
      <c r="F35" s="27"/>
      <c r="G35" s="28"/>
      <c r="H35" s="28"/>
      <c r="I35" s="28"/>
      <c r="J35" s="28"/>
      <c r="K35" s="28"/>
      <c r="L35" s="1"/>
    </row>
    <row r="36" spans="1:12" ht="33.75" customHeight="1" x14ac:dyDescent="0.25">
      <c r="A36" s="11" t="s">
        <v>24</v>
      </c>
      <c r="B36" s="1"/>
      <c r="C36" s="1"/>
      <c r="D36" s="1"/>
      <c r="E36" s="1"/>
      <c r="F36" s="1"/>
      <c r="G36" s="9"/>
      <c r="H36" s="9"/>
      <c r="I36" s="1"/>
      <c r="J36" s="1"/>
      <c r="K36" s="1"/>
      <c r="L36" s="1"/>
    </row>
    <row r="37" spans="1:12" ht="20.100000000000001" customHeight="1" x14ac:dyDescent="0.25">
      <c r="A37" s="8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32</v>
      </c>
      <c r="G37" s="8" t="s">
        <v>5</v>
      </c>
      <c r="H37" s="8" t="s">
        <v>31</v>
      </c>
      <c r="I37" s="8" t="s">
        <v>6</v>
      </c>
      <c r="J37" s="8" t="s">
        <v>35</v>
      </c>
      <c r="K37" s="63" t="s">
        <v>56</v>
      </c>
      <c r="L37" s="38" t="s">
        <v>36</v>
      </c>
    </row>
    <row r="38" spans="1:12" ht="20.100000000000001" customHeight="1" x14ac:dyDescent="0.25">
      <c r="A38" s="8">
        <v>1</v>
      </c>
      <c r="B38" s="7" t="s">
        <v>21</v>
      </c>
      <c r="C38" s="8" t="s">
        <v>8</v>
      </c>
      <c r="D38" s="8">
        <v>1800</v>
      </c>
      <c r="E38" s="30"/>
      <c r="F38" s="31"/>
      <c r="G38" s="8"/>
      <c r="H38" s="8"/>
      <c r="I38" s="25"/>
      <c r="J38" s="25"/>
      <c r="K38" s="25"/>
      <c r="L38" s="15"/>
    </row>
    <row r="39" spans="1:12" ht="20.100000000000001" customHeight="1" x14ac:dyDescent="0.25">
      <c r="A39" s="8">
        <v>2</v>
      </c>
      <c r="B39" s="36" t="s">
        <v>44</v>
      </c>
      <c r="C39" s="38" t="s">
        <v>22</v>
      </c>
      <c r="D39" s="8">
        <v>20440</v>
      </c>
      <c r="E39" s="31"/>
      <c r="F39" s="31"/>
      <c r="G39" s="8"/>
      <c r="H39" s="8"/>
      <c r="I39" s="25"/>
      <c r="J39" s="25"/>
      <c r="K39" s="25"/>
      <c r="L39" s="15"/>
    </row>
    <row r="40" spans="1:12" ht="20.100000000000001" customHeight="1" x14ac:dyDescent="0.25">
      <c r="A40" s="58" t="s">
        <v>15</v>
      </c>
      <c r="B40" s="59"/>
      <c r="C40" s="59"/>
      <c r="D40" s="59"/>
      <c r="E40" s="59"/>
      <c r="F40" s="59"/>
      <c r="G40" s="59"/>
      <c r="H40" s="35"/>
      <c r="I40" s="24"/>
      <c r="J40" s="24"/>
      <c r="K40" s="24"/>
      <c r="L40" s="15"/>
    </row>
    <row r="41" spans="1:12" ht="20.100000000000001" customHeight="1" x14ac:dyDescent="0.25">
      <c r="A41" s="6"/>
      <c r="B41" s="61" t="s">
        <v>52</v>
      </c>
      <c r="C41" s="61"/>
      <c r="D41" s="52"/>
      <c r="E41" s="56" t="s">
        <v>9</v>
      </c>
      <c r="F41" s="56"/>
      <c r="G41" s="57"/>
      <c r="H41" s="57"/>
      <c r="I41" s="57"/>
      <c r="J41" s="28"/>
      <c r="K41" s="28"/>
      <c r="L41" s="1"/>
    </row>
    <row r="42" spans="1:12" ht="20.100000000000001" customHeight="1" x14ac:dyDescent="0.25">
      <c r="A42" s="6"/>
      <c r="B42" s="54"/>
      <c r="C42" s="54"/>
      <c r="D42" s="52"/>
      <c r="E42" s="27"/>
      <c r="F42" s="27"/>
      <c r="G42" s="28"/>
      <c r="H42" s="28"/>
      <c r="I42" s="28"/>
      <c r="J42" s="28"/>
      <c r="K42" s="28"/>
      <c r="L42" s="1"/>
    </row>
    <row r="43" spans="1:12" ht="20.100000000000001" customHeight="1" x14ac:dyDescent="0.25">
      <c r="A43" s="6"/>
      <c r="B43" s="54"/>
      <c r="C43" s="54"/>
      <c r="D43" s="52"/>
      <c r="E43" s="27"/>
      <c r="F43" s="27"/>
      <c r="G43" s="28"/>
      <c r="H43" s="28"/>
      <c r="I43" s="28"/>
      <c r="J43" s="28"/>
      <c r="K43" s="28"/>
      <c r="L43" s="1"/>
    </row>
    <row r="44" spans="1:12" ht="20.100000000000001" customHeight="1" x14ac:dyDescent="0.25">
      <c r="A44" s="6"/>
      <c r="B44" s="54"/>
      <c r="C44" s="54"/>
      <c r="D44" s="52"/>
      <c r="E44" s="27"/>
      <c r="F44" s="27"/>
      <c r="G44" s="28"/>
      <c r="H44" s="28"/>
      <c r="I44" s="28"/>
      <c r="J44" s="28"/>
      <c r="K44" s="28"/>
      <c r="L44" s="1"/>
    </row>
    <row r="45" spans="1:12" ht="20.100000000000001" customHeight="1" x14ac:dyDescent="0.25">
      <c r="A45" s="6"/>
      <c r="B45" s="54"/>
      <c r="C45" s="54"/>
      <c r="D45" s="52"/>
      <c r="E45" s="27"/>
      <c r="F45" s="27"/>
      <c r="G45" s="28"/>
      <c r="H45" s="28"/>
      <c r="I45" s="28"/>
      <c r="J45" s="28"/>
      <c r="K45" s="28"/>
      <c r="L45" s="1"/>
    </row>
    <row r="46" spans="1:12" ht="43.5" customHeight="1" x14ac:dyDescent="0.25">
      <c r="A46" s="11" t="s">
        <v>25</v>
      </c>
      <c r="B46" s="1"/>
      <c r="C46" s="1"/>
      <c r="D46" s="1"/>
      <c r="E46" s="1"/>
      <c r="F46" s="1"/>
      <c r="G46" s="9"/>
      <c r="H46" s="9"/>
      <c r="I46" s="1"/>
      <c r="J46" s="1"/>
      <c r="K46" s="1"/>
      <c r="L46" s="1"/>
    </row>
    <row r="47" spans="1:12" ht="26.25" customHeight="1" x14ac:dyDescent="0.25">
      <c r="A47" s="8" t="s">
        <v>0</v>
      </c>
      <c r="B47" s="8" t="s">
        <v>1</v>
      </c>
      <c r="C47" s="8" t="s">
        <v>2</v>
      </c>
      <c r="D47" s="8" t="s">
        <v>3</v>
      </c>
      <c r="E47" s="8" t="s">
        <v>4</v>
      </c>
      <c r="F47" s="8" t="s">
        <v>32</v>
      </c>
      <c r="G47" s="8" t="s">
        <v>5</v>
      </c>
      <c r="H47" s="8" t="s">
        <v>34</v>
      </c>
      <c r="I47" s="8" t="s">
        <v>6</v>
      </c>
      <c r="J47" s="8" t="s">
        <v>35</v>
      </c>
      <c r="K47" s="63" t="s">
        <v>56</v>
      </c>
      <c r="L47" s="38" t="s">
        <v>36</v>
      </c>
    </row>
    <row r="48" spans="1:12" ht="73.5" customHeight="1" x14ac:dyDescent="0.25">
      <c r="A48" s="8">
        <v>1</v>
      </c>
      <c r="B48" s="7" t="s">
        <v>16</v>
      </c>
      <c r="C48" s="8" t="s">
        <v>13</v>
      </c>
      <c r="D48" s="8">
        <v>300</v>
      </c>
      <c r="E48" s="31"/>
      <c r="F48" s="31"/>
      <c r="G48" s="8"/>
      <c r="H48" s="8"/>
      <c r="I48" s="25"/>
      <c r="J48" s="25"/>
      <c r="K48" s="25"/>
      <c r="L48" s="15"/>
    </row>
    <row r="49" spans="1:12" ht="20.100000000000001" customHeight="1" x14ac:dyDescent="0.25">
      <c r="A49" s="8">
        <v>2</v>
      </c>
      <c r="B49" s="36" t="s">
        <v>45</v>
      </c>
      <c r="C49" s="38" t="s">
        <v>22</v>
      </c>
      <c r="D49" s="38">
        <v>36500</v>
      </c>
      <c r="E49" s="26"/>
      <c r="F49" s="31"/>
      <c r="G49" s="22"/>
      <c r="H49" s="22"/>
      <c r="I49" s="25"/>
      <c r="J49" s="25"/>
      <c r="K49" s="25"/>
      <c r="L49" s="15"/>
    </row>
    <row r="50" spans="1:12" ht="20.100000000000001" customHeight="1" x14ac:dyDescent="0.25">
      <c r="A50" s="58" t="s">
        <v>15</v>
      </c>
      <c r="B50" s="59"/>
      <c r="C50" s="59"/>
      <c r="D50" s="59"/>
      <c r="E50" s="59"/>
      <c r="F50" s="59"/>
      <c r="G50" s="59"/>
      <c r="H50" s="35"/>
      <c r="I50" s="24"/>
      <c r="J50" s="24"/>
      <c r="K50" s="24"/>
      <c r="L50" s="15"/>
    </row>
    <row r="51" spans="1:12" ht="20.100000000000001" customHeight="1" x14ac:dyDescent="0.25">
      <c r="A51" s="12" t="s">
        <v>18</v>
      </c>
      <c r="B51" s="61" t="s">
        <v>52</v>
      </c>
      <c r="C51" s="61"/>
      <c r="D51" s="52"/>
      <c r="E51" s="56" t="s">
        <v>9</v>
      </c>
      <c r="F51" s="56"/>
      <c r="G51" s="57"/>
      <c r="H51" s="57"/>
      <c r="I51" s="57"/>
      <c r="J51" s="28"/>
      <c r="K51" s="28"/>
      <c r="L51" s="1"/>
    </row>
    <row r="52" spans="1:12" ht="40.5" customHeight="1" x14ac:dyDescent="0.25">
      <c r="A52" s="11" t="s">
        <v>50</v>
      </c>
      <c r="B52" s="1"/>
      <c r="C52" s="1"/>
      <c r="D52" s="1">
        <f>30*2.8</f>
        <v>84</v>
      </c>
      <c r="E52" s="1"/>
      <c r="F52" s="1"/>
      <c r="G52" s="9"/>
      <c r="H52" s="9"/>
      <c r="I52" s="1"/>
      <c r="J52" s="1"/>
      <c r="K52" s="1"/>
      <c r="L52" s="1"/>
    </row>
    <row r="53" spans="1:12" ht="33" customHeight="1" x14ac:dyDescent="0.25">
      <c r="A53" s="8" t="s">
        <v>0</v>
      </c>
      <c r="B53" s="8" t="s">
        <v>1</v>
      </c>
      <c r="C53" s="8" t="s">
        <v>2</v>
      </c>
      <c r="D53" s="8" t="s">
        <v>3</v>
      </c>
      <c r="E53" s="8" t="s">
        <v>4</v>
      </c>
      <c r="F53" s="8" t="s">
        <v>32</v>
      </c>
      <c r="G53" s="8" t="s">
        <v>5</v>
      </c>
      <c r="H53" s="8" t="s">
        <v>31</v>
      </c>
      <c r="I53" s="8" t="s">
        <v>6</v>
      </c>
      <c r="J53" s="8" t="s">
        <v>35</v>
      </c>
      <c r="K53" s="63" t="s">
        <v>56</v>
      </c>
      <c r="L53" s="38" t="s">
        <v>36</v>
      </c>
    </row>
    <row r="54" spans="1:12" ht="47.25" customHeight="1" x14ac:dyDescent="0.25">
      <c r="A54" s="8">
        <v>1</v>
      </c>
      <c r="B54" s="37" t="s">
        <v>37</v>
      </c>
      <c r="C54" s="8" t="s">
        <v>19</v>
      </c>
      <c r="D54" s="8">
        <v>84</v>
      </c>
      <c r="E54" s="40"/>
      <c r="F54" s="43"/>
      <c r="G54" s="47"/>
      <c r="H54" s="31"/>
      <c r="I54" s="30"/>
      <c r="J54" s="25"/>
      <c r="K54" s="25"/>
      <c r="L54" s="15"/>
    </row>
    <row r="55" spans="1:12" ht="20.100000000000001" customHeight="1" x14ac:dyDescent="0.25">
      <c r="A55" s="8">
        <v>2</v>
      </c>
      <c r="B55" s="36" t="s">
        <v>20</v>
      </c>
      <c r="C55" s="38" t="s">
        <v>17</v>
      </c>
      <c r="D55" s="38">
        <v>400</v>
      </c>
      <c r="E55" s="41"/>
      <c r="F55" s="43"/>
      <c r="G55" s="47"/>
      <c r="H55" s="31"/>
      <c r="I55" s="30"/>
      <c r="J55" s="25"/>
      <c r="K55" s="25"/>
      <c r="L55" s="15"/>
    </row>
    <row r="56" spans="1:12" ht="20.100000000000001" customHeight="1" x14ac:dyDescent="0.25">
      <c r="A56" s="8">
        <v>3</v>
      </c>
      <c r="B56" s="36" t="s">
        <v>46</v>
      </c>
      <c r="C56" s="38" t="s">
        <v>49</v>
      </c>
      <c r="D56" s="38">
        <f>2*365</f>
        <v>730</v>
      </c>
      <c r="E56" s="42"/>
      <c r="F56" s="43"/>
      <c r="G56" s="47"/>
      <c r="H56" s="31"/>
      <c r="I56" s="30"/>
      <c r="J56" s="25"/>
      <c r="K56" s="25"/>
      <c r="L56" s="15"/>
    </row>
    <row r="57" spans="1:12" ht="20.100000000000001" customHeight="1" x14ac:dyDescent="0.25">
      <c r="A57" s="8">
        <v>4</v>
      </c>
      <c r="B57" s="36" t="s">
        <v>47</v>
      </c>
      <c r="C57" s="38" t="s">
        <v>49</v>
      </c>
      <c r="D57" s="38">
        <f>2*365</f>
        <v>730</v>
      </c>
      <c r="E57" s="42"/>
      <c r="F57" s="43"/>
      <c r="G57" s="47"/>
      <c r="H57" s="31"/>
      <c r="I57" s="30"/>
      <c r="J57" s="25"/>
      <c r="K57" s="25"/>
      <c r="L57" s="44"/>
    </row>
    <row r="58" spans="1:12" x14ac:dyDescent="0.25">
      <c r="A58" s="8">
        <v>5</v>
      </c>
      <c r="B58" s="7" t="s">
        <v>48</v>
      </c>
      <c r="C58" s="38" t="s">
        <v>22</v>
      </c>
      <c r="D58" s="38">
        <v>730</v>
      </c>
      <c r="E58" s="42"/>
      <c r="F58" s="43"/>
      <c r="G58" s="47"/>
      <c r="H58" s="31"/>
      <c r="I58" s="30"/>
      <c r="J58" s="25"/>
      <c r="K58" s="25"/>
      <c r="L58" s="44"/>
    </row>
    <row r="59" spans="1:12" ht="20.100000000000001" customHeight="1" x14ac:dyDescent="0.25">
      <c r="A59" s="58" t="s">
        <v>15</v>
      </c>
      <c r="B59" s="59"/>
      <c r="C59" s="59"/>
      <c r="D59" s="59"/>
      <c r="E59" s="59"/>
      <c r="F59" s="59"/>
      <c r="G59" s="59"/>
      <c r="H59" s="35"/>
      <c r="I59" s="24"/>
      <c r="J59" s="24"/>
      <c r="K59" s="24"/>
      <c r="L59" s="44"/>
    </row>
    <row r="60" spans="1:12" ht="20.100000000000001" customHeight="1" x14ac:dyDescent="0.25">
      <c r="A60" s="1"/>
      <c r="B60" s="61" t="s">
        <v>52</v>
      </c>
      <c r="C60" s="61"/>
      <c r="D60" s="52"/>
      <c r="E60" s="56" t="s">
        <v>9</v>
      </c>
      <c r="F60" s="56"/>
      <c r="G60" s="56"/>
      <c r="H60" s="56"/>
      <c r="I60" s="56"/>
      <c r="J60" s="27"/>
      <c r="K60" s="27"/>
    </row>
    <row r="61" spans="1:12" ht="20.100000000000001" customHeight="1" x14ac:dyDescent="0.25"/>
    <row r="62" spans="1:12" ht="20.100000000000001" customHeight="1" x14ac:dyDescent="0.25">
      <c r="B62" s="62" t="s">
        <v>51</v>
      </c>
      <c r="C62" s="62"/>
      <c r="D62" s="53"/>
      <c r="E62" s="32"/>
      <c r="F62" s="32"/>
      <c r="G62"/>
      <c r="H62"/>
      <c r="J62" s="33"/>
      <c r="K62" s="33"/>
    </row>
    <row r="63" spans="1:12" ht="20.100000000000001" customHeight="1" x14ac:dyDescent="0.25">
      <c r="I63" s="33"/>
      <c r="J63" s="33"/>
      <c r="K63" s="33"/>
    </row>
    <row r="64" spans="1:12" x14ac:dyDescent="0.25">
      <c r="I64" s="33"/>
      <c r="J64" s="33"/>
      <c r="K64" s="33"/>
    </row>
    <row r="65" spans="7:11" ht="15" customHeight="1" x14ac:dyDescent="0.25">
      <c r="I65" s="33"/>
      <c r="J65" s="33"/>
      <c r="K65" s="33"/>
    </row>
    <row r="66" spans="7:11" ht="15.75" customHeight="1" x14ac:dyDescent="0.25">
      <c r="G66"/>
      <c r="H66"/>
    </row>
    <row r="67" spans="7:11" x14ac:dyDescent="0.25">
      <c r="G67"/>
      <c r="H67"/>
    </row>
  </sheetData>
  <mergeCells count="20">
    <mergeCell ref="F1:H1"/>
    <mergeCell ref="A50:G50"/>
    <mergeCell ref="B51:C51"/>
    <mergeCell ref="E51:I51"/>
    <mergeCell ref="A59:G59"/>
    <mergeCell ref="A33:G33"/>
    <mergeCell ref="B34:C34"/>
    <mergeCell ref="E34:I34"/>
    <mergeCell ref="A40:G40"/>
    <mergeCell ref="B41:C41"/>
    <mergeCell ref="E41:I41"/>
    <mergeCell ref="A3:I3"/>
    <mergeCell ref="A10:G10"/>
    <mergeCell ref="B11:C11"/>
    <mergeCell ref="E11:I11"/>
    <mergeCell ref="B15:C15"/>
    <mergeCell ref="E15:I15"/>
    <mergeCell ref="B62:C62"/>
    <mergeCell ref="B60:C60"/>
    <mergeCell ref="E60:I60"/>
  </mergeCells>
  <pageMargins left="0.25" right="0.25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70A8CD6ACBC40929B479B3766E46E" ma:contentTypeVersion="8" ma:contentTypeDescription="Create a new document." ma:contentTypeScope="" ma:versionID="2f071a504987cfbe0b93f1589745486c">
  <xsd:schema xmlns:xsd="http://www.w3.org/2001/XMLSchema" xmlns:xs="http://www.w3.org/2001/XMLSchema" xmlns:p="http://schemas.microsoft.com/office/2006/metadata/properties" xmlns:ns3="1829df17-6246-4cbb-a946-0666227ff6f2" targetNamespace="http://schemas.microsoft.com/office/2006/metadata/properties" ma:root="true" ma:fieldsID="7ba8530c87347bebad8c77690d4d1c7f" ns3:_="">
    <xsd:import namespace="1829df17-6246-4cbb-a946-0666227ff6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9df17-6246-4cbb-a946-0666227ff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92C21-F83E-472A-86F3-03E469E7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9df17-6246-4cbb-a946-0666227f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8C730-7CFA-4AD4-A644-AFE3D0F4E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35D12-AE1C-4202-A967-03B5332903F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1829df17-6246-4cbb-a946-0666227ff6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Obmiar</vt:lpstr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Szpital</cp:lastModifiedBy>
  <cp:lastPrinted>2023-06-02T11:10:08Z</cp:lastPrinted>
  <dcterms:created xsi:type="dcterms:W3CDTF">2022-04-20T09:50:42Z</dcterms:created>
  <dcterms:modified xsi:type="dcterms:W3CDTF">2023-06-02T11:12:47Z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0x0101008B570A8CD6ACBC40929B479B3766E46E</vt:lpwstr>
  </property>
</Properties>
</file>