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3\SZP-31-2023 - TP - przeglądy aparatury medycznej M\protokół z otwarcia\"/>
    </mc:Choice>
  </mc:AlternateContent>
  <xr:revisionPtr revIDLastSave="0" documentId="13_ncr:1_{038F3DDA-BB5B-48CB-83DD-B19962015A97}" xr6:coauthVersionLast="47" xr6:coauthVersionMax="47" xr10:uidLastSave="{00000000-0000-0000-0000-000000000000}"/>
  <bookViews>
    <workbookView xWindow="-28920" yWindow="-120" windowWidth="29040" windowHeight="15840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</calcChain>
</file>

<file path=xl/sharedStrings.xml><?xml version="1.0" encoding="utf-8"?>
<sst xmlns="http://schemas.openxmlformats.org/spreadsheetml/2006/main" count="247" uniqueCount="229">
  <si>
    <t>Wykonawca</t>
  </si>
  <si>
    <t>Różnica</t>
  </si>
  <si>
    <t>REGON</t>
  </si>
  <si>
    <t>jedn. oso., os. fiz,. mikro, małe, śred., inny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</si>
  <si>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</si>
  <si>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</si>
  <si>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</si>
  <si>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</si>
  <si>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</si>
  <si>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</si>
  <si>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</si>
  <si>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</si>
  <si>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</si>
  <si>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</si>
  <si>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</si>
  <si>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</si>
  <si>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</si>
  <si>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</si>
  <si>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</si>
  <si>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</si>
  <si>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</si>
  <si>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</si>
  <si>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</si>
  <si>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</si>
  <si>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</si>
  <si>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</si>
  <si>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</si>
  <si>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</si>
  <si>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</si>
  <si>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</si>
  <si>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</si>
  <si>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</si>
  <si>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</si>
  <si>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</si>
  <si>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</si>
  <si>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</si>
  <si>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</si>
  <si>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</si>
  <si>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</si>
  <si>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</si>
  <si>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</si>
  <si>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</si>
  <si>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</si>
  <si>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</si>
  <si>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</si>
  <si>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</si>
  <si>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</si>
  <si>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</si>
  <si>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</si>
  <si>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</si>
  <si>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</si>
  <si>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</si>
  <si>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</si>
  <si>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</si>
  <si>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</si>
  <si>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</si>
  <si>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</si>
  <si>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</si>
  <si>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</si>
  <si>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</si>
  <si>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</si>
  <si>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</si>
  <si>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</si>
  <si>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</si>
  <si>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</si>
  <si>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</si>
  <si>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</si>
  <si>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</si>
  <si>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</si>
  <si>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</si>
  <si>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</si>
  <si>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</si>
  <si>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</si>
  <si>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</si>
  <si>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</si>
  <si>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</si>
  <si>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</si>
  <si>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</si>
  <si>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</si>
  <si>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</si>
  <si>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</si>
  <si>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</si>
  <si>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</si>
  <si>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</si>
  <si>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</si>
  <si>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</si>
  <si>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</si>
  <si>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</si>
  <si>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</si>
  <si>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</si>
  <si>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</si>
  <si>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</si>
  <si>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</si>
  <si>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</si>
  <si>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</si>
  <si>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</si>
  <si>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</si>
  <si>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</si>
  <si>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</si>
  <si>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</si>
  <si>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</si>
  <si>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</si>
  <si>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</si>
  <si>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</si>
  <si>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</si>
  <si>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</si>
  <si>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</si>
  <si>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</si>
  <si>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</si>
  <si>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</si>
  <si>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</si>
  <si>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</si>
  <si>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</si>
  <si>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</si>
  <si>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</si>
  <si>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</si>
  <si>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</si>
  <si>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</si>
  <si>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</si>
  <si>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</si>
  <si>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</si>
  <si>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</si>
  <si>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</si>
  <si>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</si>
  <si>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</si>
  <si>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</si>
  <si>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</si>
  <si>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</si>
  <si>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</si>
  <si>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</si>
  <si>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</si>
  <si>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</si>
  <si>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</si>
  <si>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</si>
  <si>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</si>
  <si>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</si>
  <si>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</si>
  <si>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</si>
  <si>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</si>
  <si>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</si>
  <si>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</si>
  <si>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</si>
  <si>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</si>
  <si>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</si>
  <si>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</si>
  <si>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</si>
  <si>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</si>
  <si>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</si>
  <si>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</si>
  <si>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</si>
  <si>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</si>
  <si>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</si>
  <si>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</si>
  <si>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</si>
  <si>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</si>
  <si>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</si>
  <si>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</si>
  <si>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</si>
  <si>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</si>
  <si>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</si>
  <si>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</si>
  <si>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</si>
  <si>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</si>
  <si>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</si>
  <si>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</si>
  <si>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Województwo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</si>
  <si>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</si>
  <si>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</si>
  <si>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</si>
  <si>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</si>
  <si>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</si>
  <si>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</si>
  <si>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</si>
  <si>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</si>
  <si>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</si>
  <si>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</si>
  <si>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</si>
  <si>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</si>
  <si>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</si>
  <si>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</si>
  <si>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</si>
  <si>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</si>
  <si>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</si>
  <si>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</si>
  <si>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</si>
  <si>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</si>
  <si>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</si>
  <si>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</si>
  <si>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</si>
  <si>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</si>
  <si>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</si>
  <si>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</si>
  <si>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</si>
  <si>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</si>
  <si>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</si>
  <si>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</si>
  <si>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Paramedica Polska Sp.zo.o., Sp.k., ul. Farbiarska 47,02-862 Warszawa</t>
  </si>
  <si>
    <t>mazowieckie</t>
  </si>
  <si>
    <t>średnie</t>
  </si>
  <si>
    <t>Medikol Systems Sp. z o.o., ul. Polska 118, 60-401 Poznań</t>
  </si>
  <si>
    <t>wielkopolskie</t>
  </si>
  <si>
    <t>małe</t>
  </si>
  <si>
    <t>DIAGNOS Sp. z o. o., ul. Łączyny 4, 02-820 Warszawa</t>
  </si>
  <si>
    <t>.017313042</t>
  </si>
  <si>
    <t>Stryker Polska Sp. z o.o., ul. Poleczki 35, 02-822 Warszawa</t>
  </si>
  <si>
    <t>.011207155</t>
  </si>
  <si>
    <t>Kosmed Sp. z o. o., ul. Łazy 30a, 25-677 Kielce</t>
  </si>
  <si>
    <t>świętokrzyskie</t>
  </si>
  <si>
    <t>PLS SERVICES Spółka z o.o., Rzędziany 22, 16-080 Tykocin</t>
  </si>
  <si>
    <t>podlaskie</t>
  </si>
  <si>
    <t>mikro</t>
  </si>
  <si>
    <t>Medtronic Poland Sp. z o.o., ul. Polna 11, 00-633 Warszawa</t>
  </si>
  <si>
    <t>.011206233</t>
  </si>
  <si>
    <t>inny</t>
  </si>
  <si>
    <t>ASCOR SERVICE Sp. z o.o., ul. Długa 44/50, 00-241 Warszawa</t>
  </si>
  <si>
    <t>SK-MED SYSTEMS SP z o. o., ul. Święty Marcin 29/8, 61-806 Poznań</t>
  </si>
  <si>
    <t>mazowiecjie</t>
  </si>
  <si>
    <t>.010478403</t>
  </si>
  <si>
    <t>GE MEDICAL SYSTEMS POLSKA Sp. z o. o., ul. Wołoska 9, 02-582 Warszawa</t>
  </si>
  <si>
    <t>Endomedical GmbH, Juliusburger Landstrasse 16a, 21481 Lauenburg adres do korespondencji: ul. Marii Kazimiery 18/142, 01-641 Warszawa</t>
  </si>
  <si>
    <t>Szelzwik Holsztyn</t>
  </si>
  <si>
    <t>HRB 1434SB</t>
  </si>
  <si>
    <t>GETINGE POLSKA Sp. z o. o., ul. Żwirki i Wigury 18, 02-092 Warszawa</t>
  </si>
  <si>
    <t>.012328754</t>
  </si>
  <si>
    <t>Erbe Polska Sp. z o.o., al. Rzeczypospolitej 14 lok. 2.8, 02-972 Warszawa</t>
  </si>
  <si>
    <t>.011547170</t>
  </si>
  <si>
    <t>podkarpackie</t>
  </si>
  <si>
    <t>jedn. oso. dział.</t>
  </si>
  <si>
    <t>MEDIRES Konrad Solak, Bratkowice 808R, 36-055 Bartkowice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</si>
</sst>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6" formatCode="#,##0.00_ ;[Red]\-#,##0.0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scheme val="minor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6" fillId="6" borderId="8" xfId="0" applyFont="1" applyFill="1" applyBorder="1" applyAlignment="1">
      <alignment horizontal="center" vertical="center" wrapText="1"/>
    </xf>
    <xf numFmtId="3" fontId="16" fillId="6" borderId="9" xfId="0" applyNumberFormat="1" applyFont="1" applyFill="1" applyBorder="1" applyAlignment="1">
      <alignment horizontal="center" vertical="center" wrapText="1"/>
    </xf>
    <xf numFmtId="3" fontId="16" fillId="6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5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49" fontId="16" fillId="5" borderId="1" xfId="0" applyNumberFormat="1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6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6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19" fillId="6" borderId="13" xfId="0" applyNumberFormat="1" applyFont="1" applyFill="1" applyBorder="1" applyAlignment="1">
      <alignment horizontal="center" vertical="center" wrapText="1"/>
    </xf>
    <xf numFmtId="4" fontId="19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19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6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4" fontId="19" fillId="6" borderId="14" xfId="0" applyNumberFormat="1" applyFont="1" applyFill="1" applyBorder="1" applyAlignment="1">
      <alignment horizontal="left" vertical="center" wrapText="1"/>
    </xf>
    <xf numFmtId="4" fontId="19" fillId="6" borderId="1" xfId="0" applyNumberFormat="1" applyFont="1" applyFill="1" applyBorder="1" applyAlignment="1">
      <alignment horizontal="left" vertical="center" wrapText="1"/>
    </xf>
    <xf numFmtId="4" fontId="19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20" fillId="6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 applyAlignment="1">
      <alignment horizontal="right" vertical="center"/>
    </xf>
    <xf numFmtId="0" fontId="20" fillId="0" borderId="0" xfId="0" pivotButton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6" borderId="1" xfId="0" applyFont="1" applyFill="1" applyBorder="1" applyAlignment="1">
      <alignment horizontal="right" vertical="center"/>
    </xf>
    <xf numFmtId="4" fontId="18" fillId="0" borderId="0" xfId="0" applyNumberFormat="1" applyFont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horizontal="right" vertical="center" wrapText="1"/>
      <protection locked="0"/>
    </xf>
    <xf numFmtId="4" fontId="18" fillId="0" borderId="0" xfId="0" applyNumberFormat="1" applyFont="1" applyAlignment="1" applyProtection="1">
      <alignment horizontal="right" wrapText="1"/>
      <protection locked="0"/>
    </xf>
    <xf numFmtId="4" fontId="18" fillId="0" borderId="0" xfId="0" applyNumberFormat="1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" fontId="18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1" xfId="20" applyNumberFormat="1" applyFont="1" applyFill="1" applyBorder="1" applyAlignment="1">
      <alignment horizontal="right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6"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5182.583537268518" createdVersion="4" refreshedVersion="8" minRefreshableVersion="3" recordCount="40" xr:uid="{00000000-000A-0000-FFFF-FFFF03000000}">
  <cacheSource type="worksheet">
    <worksheetSource ref="A1:XH41" sheet="1-69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/>
    </cacheField>
    <cacheField name="Pkt" numFmtId="4">
      <sharedItems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/>
    </cacheField>
    <cacheField name="Cena 2" numFmtId="4">
      <sharedItems/>
    </cacheField>
    <cacheField name="Pkt2" numFmtId="4">
      <sharedItems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/>
    </cacheField>
    <cacheField name="Cena 3" numFmtId="4">
      <sharedItems/>
    </cacheField>
    <cacheField name="Pkt3" numFmtId="4">
      <sharedItems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/>
    </cacheField>
    <cacheField name="Cena 4" numFmtId="4">
      <sharedItems containsMixedTypes="1" containsNumber="1" minValue="7387.2" maxValue="7387.2"/>
    </cacheField>
    <cacheField name="Pkt4" numFmtId="4">
      <sharedItems containsMixedTypes="1" containsNumber="1" containsInteger="1" minValue="100" maxValue="100"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MixedTypes="1" containsNumber="1" containsInteger="1" minValue="100" maxValue="100"/>
    </cacheField>
    <cacheField name="Cena 5" numFmtId="4">
      <sharedItems containsMixedTypes="1" containsNumber="1" containsInteger="1" minValue="1377" maxValue="1377"/>
    </cacheField>
    <cacheField name="Pkt5" numFmtId="4">
      <sharedItems containsMixedTypes="1" containsNumber="1" containsInteger="1" minValue="100" maxValue="100"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 containsMixedTypes="1" containsNumber="1" containsInteger="1" minValue="100" maxValue="100"/>
    </cacheField>
    <cacheField name="Cena 6" numFmtId="4">
      <sharedItems containsMixedTypes="1" containsNumber="1" minValue="1036.8" maxValue="5994"/>
    </cacheField>
    <cacheField name="Pkt6" numFmtId="4">
      <sharedItems containsMixedTypes="1" containsNumber="1" minValue="17.297297297297295" maxValue="100"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 containsMixedTypes="1" containsNumber="1" minValue="17.297297297297295" maxValue="100"/>
    </cacheField>
    <cacheField name="Cena 7" numFmtId="4">
      <sharedItems containsMixedTypes="1" containsNumber="1" minValue="1344.6" maxValue="14580"/>
    </cacheField>
    <cacheField name="Pkt7" numFmtId="4">
      <sharedItems containsMixedTypes="1" containsNumber="1" minValue="9.2222222222222214" maxValue="100"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 containsMixedTypes="1" containsNumber="1" minValue="9.2222222222222214" maxValue="100"/>
    </cacheField>
    <cacheField name="Cena 8" numFmtId="4">
      <sharedItems containsMixedTypes="1" containsNumber="1" containsInteger="1" minValue="1404" maxValue="1404"/>
    </cacheField>
    <cacheField name="Pkt8" numFmtId="4">
      <sharedItems containsMixedTypes="1" containsNumber="1" containsInteger="1" minValue="100" maxValue="100"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 containsMixedTypes="1" containsNumber="1" containsInteger="1" minValue="100" maxValue="100"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 containsMixedTypes="1" containsNumber="1" containsInteger="1" minValue="3240" maxValue="3240"/>
    </cacheField>
    <cacheField name="Pkt11" numFmtId="4">
      <sharedItems containsMixedTypes="1" containsNumber="1" containsInteger="1" minValue="100" maxValue="100"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 containsMixedTypes="1" containsNumber="1" containsInteger="1" minValue="100" maxValue="100"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 containsMixedTypes="1" containsNumber="1" minValue="6998.4" maxValue="9752.4"/>
    </cacheField>
    <cacheField name="Pkt13" numFmtId="4">
      <sharedItems containsMixedTypes="1" containsNumber="1" minValue="71.760797342192689" maxValue="100"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 containsMixedTypes="1" containsNumber="1" minValue="71.760797342192689" maxValue="100"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 containsMixedTypes="1" containsNumber="1" containsInteger="1" minValue="6318" maxValue="6318"/>
    </cacheField>
    <cacheField name="Pkt19" numFmtId="4">
      <sharedItems containsMixedTypes="1" containsNumber="1" containsInteger="1" minValue="100" maxValue="100"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 containsMixedTypes="1" containsNumber="1" containsInteger="1" minValue="100" maxValue="100"/>
    </cacheField>
    <cacheField name="Cena 20" numFmtId="4">
      <sharedItems containsMixedTypes="1" containsNumber="1" containsInteger="1" minValue="32400" maxValue="32400"/>
    </cacheField>
    <cacheField name="Pkt20" numFmtId="4">
      <sharedItems containsMixedTypes="1" containsNumber="1" containsInteger="1" minValue="100" maxValue="100"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 containsMixedTypes="1" containsNumber="1" containsInteger="1" minValue="100" maxValue="100"/>
    </cacheField>
    <cacheField name="Cena 21" numFmtId="4">
      <sharedItems containsMixedTypes="1" containsNumber="1" containsInteger="1" minValue="6318" maxValue="6318"/>
    </cacheField>
    <cacheField name="Pkt21" numFmtId="4">
      <sharedItems containsMixedTypes="1" containsNumber="1" containsInteger="1" minValue="100" maxValue="100"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 containsMixedTypes="1" containsNumber="1" containsInteger="1" minValue="100" maxValue="100"/>
    </cacheField>
    <cacheField name="Cena 22" numFmtId="4">
      <sharedItems containsMixedTypes="1" containsNumber="1" minValue="5216.3999999999996" maxValue="5216.3999999999996"/>
    </cacheField>
    <cacheField name="Pkt22" numFmtId="4">
      <sharedItems containsMixedTypes="1" containsNumber="1" containsInteger="1" minValue="100" maxValue="100"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 containsMixedTypes="1" containsNumber="1" containsInteger="1" minValue="100" maxValue="100"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 containsMixedTypes="1" containsNumber="1" minValue="3715.2" maxValue="3715.2"/>
    </cacheField>
    <cacheField name="Pkt25" numFmtId="4">
      <sharedItems containsMixedTypes="1" containsNumber="1" containsInteger="1" minValue="100" maxValue="100"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 containsMixedTypes="1" containsNumber="1" containsInteger="1" minValue="100" maxValue="100"/>
    </cacheField>
    <cacheField name="Cena 26" numFmtId="4">
      <sharedItems containsMixedTypes="1" containsNumber="1" containsInteger="1" minValue="4104" maxValue="4104"/>
    </cacheField>
    <cacheField name="Pkt26" numFmtId="4">
      <sharedItems containsMixedTypes="1" containsNumber="1" containsInteger="1" minValue="100" maxValue="100"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 containsMixedTypes="1" containsNumber="1" containsInteger="1" minValue="100" maxValue="100"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 containsMixedTypes="1" containsNumber="1" minValue="5140.8" maxValue="5140.8"/>
    </cacheField>
    <cacheField name="Pkt29" numFmtId="4">
      <sharedItems containsMixedTypes="1" containsNumber="1" containsInteger="1" minValue="100" maxValue="100"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 containsMixedTypes="1" containsNumber="1" containsInteger="1" minValue="100" maxValue="100"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 containsMixedTypes="1" containsNumber="1" containsInteger="1" minValue="4725" maxValue="4725"/>
    </cacheField>
    <cacheField name="Pkt31" numFmtId="4">
      <sharedItems containsMixedTypes="1" containsNumber="1" containsInteger="1" minValue="100" maxValue="100"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 containsMixedTypes="1" containsNumber="1" containsInteger="1" minValue="100" maxValue="100"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 containsMixedTypes="1" containsNumber="1" minValue="27356.400000000001" maxValue="27356.400000000001"/>
    </cacheField>
    <cacheField name="Pkt33" numFmtId="4">
      <sharedItems containsMixedTypes="1" containsNumber="1" containsInteger="1" minValue="100" maxValue="100"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 containsMixedTypes="1" containsNumber="1" containsInteger="1" minValue="100" maxValue="100"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 containsMixedTypes="1" containsNumber="1" containsInteger="1" minValue="11664" maxValue="11664"/>
    </cacheField>
    <cacheField name="Pkt35" numFmtId="4">
      <sharedItems containsMixedTypes="1" containsNumber="1" containsInteger="1" minValue="100" maxValue="100"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 containsMixedTypes="1" containsNumber="1" containsInteger="1" minValue="100" maxValue="100"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 containsMixedTypes="1" containsNumber="1" containsInteger="1" minValue="1890" maxValue="1890"/>
    </cacheField>
    <cacheField name="Pkt37" numFmtId="4">
      <sharedItems containsMixedTypes="1" containsNumber="1" containsInteger="1" minValue="100" maxValue="100"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 containsMixedTypes="1" containsNumber="1" containsInteger="1" minValue="100" maxValue="100"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 containsMixedTypes="1" containsNumber="1" containsInteger="1" minValue="7020" maxValue="7020"/>
    </cacheField>
    <cacheField name="Pkt41" numFmtId="4">
      <sharedItems containsMixedTypes="1" containsNumber="1" containsInteger="1" minValue="100" maxValue="100"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 containsMixedTypes="1" containsNumber="1" containsInteger="1" minValue="100" maxValue="100"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 containsMixedTypes="1" containsNumber="1" minValue="22939.200000000001" maxValue="22939.200000000001"/>
    </cacheField>
    <cacheField name="Pkt43" numFmtId="4">
      <sharedItems containsMixedTypes="1" containsNumber="1" containsInteger="1" minValue="100" maxValue="100"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 containsMixedTypes="1" containsNumber="1" containsInteger="1" minValue="100" maxValue="100"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 containsMixedTypes="1" containsNumber="1" containsInteger="1" minValue="15252" maxValue="15252"/>
    </cacheField>
    <cacheField name="Pkt51" numFmtId="4">
      <sharedItems containsMixedTypes="1" containsNumber="1" containsInteger="1" minValue="100" maxValue="100"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 containsMixedTypes="1" containsNumber="1" containsInteger="1" minValue="100" maxValue="100"/>
    </cacheField>
    <cacheField name="Cena 52" numFmtId="4">
      <sharedItems containsMixedTypes="1" containsNumber="1" minValue="10114.5" maxValue="10114.5"/>
    </cacheField>
    <cacheField name="Pkt52" numFmtId="4">
      <sharedItems containsMixedTypes="1" containsNumber="1" containsInteger="1" minValue="100" maxValue="100"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 containsMixedTypes="1" containsNumber="1" containsInteger="1" minValue="100" maxValue="100"/>
    </cacheField>
    <cacheField name="Cena 53" numFmtId="4">
      <sharedItems containsMixedTypes="1" containsNumber="1" minValue="3719.52" maxValue="3719.52"/>
    </cacheField>
    <cacheField name="Pkt53" numFmtId="4">
      <sharedItems containsMixedTypes="1" containsNumber="1" containsInteger="1" minValue="100" maxValue="100"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 containsMixedTypes="1" containsNumber="1" containsInteger="1" minValue="100" maxValue="100"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 containsMixedTypes="1" containsNumber="1" minValue="1123.2" maxValue="1123.2"/>
    </cacheField>
    <cacheField name="Pkt56" numFmtId="4">
      <sharedItems containsMixedTypes="1" containsNumber="1" containsInteger="1" minValue="100" maxValue="100"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 containsMixedTypes="1" containsNumber="1" containsInteger="1" minValue="100" maxValue="100"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 containsMixedTypes="1" containsNumber="1" minValue="37875.599999999999" maxValue="86352.48"/>
    </cacheField>
    <cacheField name="Pkt58" numFmtId="4">
      <sharedItems containsMixedTypes="1" containsNumber="1" minValue="43.861623893141228" maxValue="100"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 containsMixedTypes="1" containsNumber="1" minValue="43.861623893141228" maxValue="100"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 containsMixedTypes="1" containsNumber="1" containsInteger="1" minValue="11286" maxValue="11286"/>
    </cacheField>
    <cacheField name="Pkt62" numFmtId="4">
      <sharedItems containsMixedTypes="1" containsNumber="1" containsInteger="1" minValue="100" maxValue="100"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 containsMixedTypes="1" containsNumber="1" containsInteger="1" minValue="100" maxValue="100"/>
    </cacheField>
    <cacheField name="Cena 63" numFmtId="4">
      <sharedItems containsMixedTypes="1" containsNumber="1" minValue="5443.2" maxValue="5443.2"/>
    </cacheField>
    <cacheField name="Pkt63" numFmtId="4">
      <sharedItems containsMixedTypes="1" containsNumber="1" containsInteger="1" minValue="100" maxValue="100"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 containsMixedTypes="1" containsNumber="1" containsInteger="1" minValue="100" maxValue="100"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Paramedica Polska Sp.zo.o., Sp.k., ul. Farbiarska 47,02-862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5216.399999999999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Medikol Systems Sp. z o.o., ul. Polska 118, 60-401 Poznań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5994"/>
    <n v="17.297297297297295"/>
    <m/>
    <m/>
    <m/>
    <m/>
    <n v="17.297297297297295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DIAGNOS Sp. z o. o., ul. Łączyny 4, 02-820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6998.4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Stryker Polska Sp. z o.o., ul. Poleczki 35, 02-822 Warszawa"/>
    <s v=""/>
    <s v=""/>
    <m/>
    <m/>
    <m/>
    <m/>
    <s v=""/>
    <s v=""/>
    <s v=""/>
    <m/>
    <m/>
    <m/>
    <m/>
    <s v=""/>
    <s v=""/>
    <s v=""/>
    <m/>
    <m/>
    <m/>
    <m/>
    <s v=""/>
    <n v="7387.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Kosmed Sp. z o. o., ul. Łazy 30a, 25-677 Kielce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4580"/>
    <n v="9.2222222222222214"/>
    <m/>
    <m/>
    <m/>
    <m/>
    <n v="9.2222222222222214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PLS SERVICES Spółka z o.o., Rzędziany 22, 16-080 Tykocin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725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5252"/>
    <n v="100"/>
    <m/>
    <m/>
    <m/>
    <m/>
    <n v="100"/>
    <n v="10114.5"/>
    <n v="100"/>
    <m/>
    <m/>
    <m/>
    <m/>
    <n v="100"/>
    <n v="3719.5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Medtronic Poland Sp. z o.o., ul. Polna 11, 00-633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6318"/>
    <n v="100"/>
    <m/>
    <m/>
    <m/>
    <m/>
    <n v="100"/>
    <s v=""/>
    <s v=""/>
    <m/>
    <m/>
    <m/>
    <m/>
    <s v=""/>
    <n v="6318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ASCOR SERVICE Sp. z o.o., ul. Długa 44/50, 00-241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7356.400000000001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SK-MED SYSTEMS SP z o. o., ul. Święty Marcin 29/8, 61-806 Poznań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377"/>
    <n v="100"/>
    <m/>
    <m/>
    <m/>
    <m/>
    <n v="100"/>
    <n v="1036.8"/>
    <n v="100"/>
    <m/>
    <m/>
    <m/>
    <m/>
    <n v="100"/>
    <n v="1344.6"/>
    <n v="100"/>
    <m/>
    <m/>
    <m/>
    <m/>
    <n v="100"/>
    <n v="1404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123.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GE MEDICAL SYSTEMS POLSKA Sp. z o. o., ul. Wołoska 9, 02-582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3240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32400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Endomedical GmbH, Juliusburger Landstrasse 16a, 21481 Lauenburg adres do korespondencji: ul. Marii Kazimiery 18/142, 01-641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1664"/>
    <n v="100"/>
    <m/>
    <m/>
    <m/>
    <m/>
    <n v="100"/>
    <s v=""/>
    <s v=""/>
    <m/>
    <m/>
    <m/>
    <m/>
    <s v=""/>
    <n v="1890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GETINGE POLSKA Sp. z o. o., ul. Żwirki i Wigury 18, 02-092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86352.48"/>
    <n v="43.861623893141228"/>
    <m/>
    <m/>
    <m/>
    <m/>
    <n v="43.861623893141228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Erbe Polska Sp. z o.o., al. Rzeczypospolitej 14 lok. 2.8, 02-972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104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MEDIRES Konrad Solak, Bratkowice 808R, 36-055 Bartkowice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9752.4"/>
    <n v="71.760797342192689"/>
    <m/>
    <m/>
    <m/>
    <m/>
    <n v="71.760797342192689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3715.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n v="5140.8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7020"/>
    <n v="100"/>
    <m/>
    <m/>
    <m/>
    <m/>
    <n v="100"/>
    <s v=""/>
    <s v=""/>
    <m/>
    <m/>
    <m/>
    <m/>
    <s v=""/>
    <n v="22939.200000000001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37875.599999999999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n v="11286"/>
    <n v="100"/>
    <m/>
    <m/>
    <m/>
    <m/>
    <n v="100"/>
    <n v="5443.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36">
      <pivotArea outline="0" collapsedLevelsAreSubtotals="1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-2" type="button" dataOnly="0" labelOnly="1" outline="0" axis="axisRow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field="-2" type="button" dataOnly="0" labelOnly="1" outline="0" axis="axisRow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collapsedLevelsAreSubtotals="1" fieldPosition="0"/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onditionalFormats count="4">
    <conditionalFormat type="all" priority="5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priority="1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Q43" totalsRowShown="0" headerRowDxfId="235" dataDxfId="233" headerRowBorderDxfId="234" tableBorderDxfId="232" totalsRowBorderDxfId="231">
  <tableColumns count="95">
    <tableColumn id="1" xr3:uid="{00000000-0010-0000-0000-000001000000}" name="nr oferty" dataDxfId="230"/>
    <tableColumn id="2" xr3:uid="{00000000-0010-0000-0000-000002000000}" name="Wykonawca" dataDxfId="229" totalsRowDxfId="228"/>
    <tableColumn id="95" xr3:uid="{35074199-4ACE-4C39-8C67-51A0BAE461AA}" name="Województwo" dataDxfId="227" totalsRowDxfId="226"/>
    <tableColumn id="94" xr3:uid="{D6BA450E-DAF5-48C6-AB64-7CB76983B737}" name="REGON" dataDxfId="225" totalsRowDxfId="224"/>
    <tableColumn id="93" xr3:uid="{57648E4B-338C-4407-AD43-DA82C04D92D4}" name="jedn. oso., os. fiz,. mikro, małe, śred., inny" dataDxfId="223" totalsRowDxfId="222"/>
    <tableColumn id="3" xr3:uid="{00000000-0010-0000-0000-000003000000}" name="Cena p. 1" dataDxfId="221" totalsRowDxfId="220"/>
    <tableColumn id="4" xr3:uid="{00000000-0010-0000-0000-000004000000}" name="Cena p. 2" dataDxfId="219" totalsRowDxfId="218"/>
    <tableColumn id="5" xr3:uid="{00000000-0010-0000-0000-000005000000}" name="Cena p. 3" dataDxfId="217" totalsRowDxfId="216"/>
    <tableColumn id="6" xr3:uid="{00000000-0010-0000-0000-000006000000}" name="Cena p. 4" dataDxfId="215" totalsRowDxfId="214"/>
    <tableColumn id="7" xr3:uid="{00000000-0010-0000-0000-000007000000}" name="Cena p. 5" dataDxfId="213" totalsRowDxfId="212"/>
    <tableColumn id="8" xr3:uid="{00000000-0010-0000-0000-000008000000}" name="Cena p. 6" dataDxfId="211" totalsRowDxfId="210"/>
    <tableColumn id="9" xr3:uid="{00000000-0010-0000-0000-000009000000}" name="Cena p. 7" dataDxfId="209" totalsRowDxfId="208"/>
    <tableColumn id="10" xr3:uid="{00000000-0010-0000-0000-00000A000000}" name="Cena p. 8" dataDxfId="207" totalsRowDxfId="206"/>
    <tableColumn id="11" xr3:uid="{00000000-0010-0000-0000-00000B000000}" name="Cena p. 9" dataDxfId="205" totalsRowDxfId="204"/>
    <tableColumn id="12" xr3:uid="{00000000-0010-0000-0000-00000C000000}" name="Cena p. 10" dataDxfId="203" totalsRowDxfId="202"/>
    <tableColumn id="13" xr3:uid="{00000000-0010-0000-0000-00000D000000}" name="Cena p. 11" dataDxfId="201" totalsRowDxfId="200"/>
    <tableColumn id="14" xr3:uid="{00000000-0010-0000-0000-00000E000000}" name="Cena p. 12" dataDxfId="199" totalsRowDxfId="198"/>
    <tableColumn id="15" xr3:uid="{00000000-0010-0000-0000-00000F000000}" name="Cena p. 13" dataDxfId="197" totalsRowDxfId="196"/>
    <tableColumn id="16" xr3:uid="{00000000-0010-0000-0000-000010000000}" name="Cena p. 14" dataDxfId="195" totalsRowDxfId="194"/>
    <tableColumn id="17" xr3:uid="{00000000-0010-0000-0000-000011000000}" name="Cena p. 15" dataDxfId="193" totalsRowDxfId="192"/>
    <tableColumn id="18" xr3:uid="{00000000-0010-0000-0000-000012000000}" name="Cena p. 16" dataDxfId="191" totalsRowDxfId="190"/>
    <tableColumn id="19" xr3:uid="{00000000-0010-0000-0000-000013000000}" name="Cena p. 17" dataDxfId="189" totalsRowDxfId="188"/>
    <tableColumn id="20" xr3:uid="{00000000-0010-0000-0000-000014000000}" name="Cena p. 18" dataDxfId="187" totalsRowDxfId="186"/>
    <tableColumn id="21" xr3:uid="{00000000-0010-0000-0000-000015000000}" name="Cena p. 19" dataDxfId="185" totalsRowDxfId="184"/>
    <tableColumn id="22" xr3:uid="{00000000-0010-0000-0000-000016000000}" name="Cena p. 20" dataDxfId="183" totalsRowDxfId="182"/>
    <tableColumn id="23" xr3:uid="{00000000-0010-0000-0000-000017000000}" name="Cena p. 21" dataDxfId="181" totalsRowDxfId="180"/>
    <tableColumn id="24" xr3:uid="{00000000-0010-0000-0000-000018000000}" name="Cena p. 22" dataDxfId="179" totalsRowDxfId="178"/>
    <tableColumn id="25" xr3:uid="{00000000-0010-0000-0000-000019000000}" name="Cena p. 23" dataDxfId="177" totalsRowDxfId="176"/>
    <tableColumn id="26" xr3:uid="{00000000-0010-0000-0000-00001A000000}" name="Cena p. 24" dataDxfId="175" totalsRowDxfId="174"/>
    <tableColumn id="27" xr3:uid="{00000000-0010-0000-0000-00001B000000}" name="Cena p. 25" dataDxfId="173" totalsRowDxfId="172"/>
    <tableColumn id="28" xr3:uid="{00000000-0010-0000-0000-00001C000000}" name="Cena p. 26" dataDxfId="171" totalsRowDxfId="170"/>
    <tableColumn id="29" xr3:uid="{00000000-0010-0000-0000-00001D000000}" name="Cena p. 27" dataDxfId="169" totalsRowDxfId="168"/>
    <tableColumn id="30" xr3:uid="{00000000-0010-0000-0000-00001E000000}" name="Cena p. 28" dataDxfId="167" totalsRowDxfId="166"/>
    <tableColumn id="31" xr3:uid="{00000000-0010-0000-0000-00001F000000}" name="Cena p. 29" dataDxfId="165" totalsRowDxfId="164"/>
    <tableColumn id="32" xr3:uid="{00000000-0010-0000-0000-000020000000}" name="Cena p.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7"/>
  <sheetViews>
    <sheetView tabSelected="1" zoomScale="110" zoomScaleNormal="110" zoomScaleSheetLayoutView="100" workbookViewId="0">
      <pane xSplit="1" topLeftCell="B1" activePane="topRight" state="frozen"/>
      <selection pane="topRight" activeCell="D50" sqref="D50"/>
    </sheetView>
  </sheetViews>
  <sheetFormatPr defaultColWidth="9.109375" defaultRowHeight="10.199999999999999" x14ac:dyDescent="0.2"/>
  <cols>
    <col min="1" max="1" width="4.6640625" style="10" customWidth="1"/>
    <col min="2" max="2" width="27.33203125" style="11" customWidth="1"/>
    <col min="3" max="3" width="11.44140625" style="11" customWidth="1"/>
    <col min="4" max="4" width="9.33203125" style="11" customWidth="1"/>
    <col min="5" max="5" width="8.109375" style="11" customWidth="1"/>
    <col min="6" max="6" width="8.77734375" style="12" bestFit="1" customWidth="1"/>
    <col min="7" max="7" width="8.109375" style="12" bestFit="1" customWidth="1"/>
    <col min="8" max="9" width="7.21875" style="35" bestFit="1" customWidth="1"/>
    <col min="10" max="10" width="8.109375" style="35" bestFit="1" customWidth="1"/>
    <col min="11" max="11" width="7.21875" style="35" bestFit="1" customWidth="1"/>
    <col min="12" max="12" width="8.109375" style="35" bestFit="1" customWidth="1"/>
    <col min="13" max="16" width="7.21875" style="35" bestFit="1" customWidth="1"/>
    <col min="17" max="17" width="8.109375" style="35" bestFit="1" customWidth="1"/>
    <col min="18" max="20" width="7.21875" style="35" bestFit="1" customWidth="1"/>
    <col min="21" max="21" width="5.6640625" style="35" bestFit="1" customWidth="1"/>
    <col min="22" max="22" width="7.21875" style="35" bestFit="1" customWidth="1"/>
    <col min="23" max="23" width="8.109375" style="35" bestFit="1" customWidth="1"/>
    <col min="24" max="24" width="7.21875" style="35" bestFit="1" customWidth="1"/>
    <col min="25" max="25" width="8.109375" style="35" bestFit="1" customWidth="1"/>
    <col min="26" max="36" width="7.21875" style="35" bestFit="1" customWidth="1"/>
    <col min="37" max="38" width="8.109375" style="35" bestFit="1" customWidth="1"/>
    <col min="39" max="39" width="7.21875" style="35" bestFit="1" customWidth="1"/>
    <col min="40" max="41" width="8.109375" style="35" bestFit="1" customWidth="1"/>
    <col min="42" max="47" width="7.21875" style="35" bestFit="1" customWidth="1"/>
    <col min="48" max="48" width="8.109375" style="35" bestFit="1" customWidth="1"/>
    <col min="49" max="50" width="7.21875" style="35" bestFit="1" customWidth="1"/>
    <col min="51" max="51" width="5.6640625" style="35" bestFit="1" customWidth="1"/>
    <col min="52" max="55" width="7.21875" style="35" bestFit="1" customWidth="1"/>
    <col min="56" max="57" width="7.77734375" style="35" bestFit="1" customWidth="1"/>
    <col min="58" max="58" width="6.88671875" style="35" bestFit="1" customWidth="1"/>
    <col min="59" max="62" width="7.21875" style="35" bestFit="1" customWidth="1"/>
    <col min="63" max="63" width="8.109375" style="35" bestFit="1" customWidth="1"/>
    <col min="64" max="66" width="7.21875" style="35" bestFit="1" customWidth="1"/>
    <col min="67" max="67" width="8.109375" style="35" bestFit="1" customWidth="1"/>
    <col min="68" max="69" width="7.21875" style="35" bestFit="1" customWidth="1"/>
    <col min="70" max="70" width="8.109375" style="35" bestFit="1" customWidth="1"/>
    <col min="71" max="72" width="7.21875" style="35" bestFit="1" customWidth="1"/>
    <col min="73" max="73" width="8.109375" style="35" bestFit="1" customWidth="1"/>
    <col min="74" max="74" width="7.21875" style="35" bestFit="1" customWidth="1"/>
    <col min="75" max="95" width="5.6640625" style="35" hidden="1" customWidth="1"/>
    <col min="96" max="16384" width="9.109375" style="5"/>
  </cols>
  <sheetData>
    <row r="1" spans="1:95" s="4" customFormat="1" ht="51.6" thickBot="1" x14ac:dyDescent="0.3">
      <c r="A1" s="1" t="s">
        <v>164</v>
      </c>
      <c r="B1" s="50" t="s">
        <v>0</v>
      </c>
      <c r="C1" s="32" t="s">
        <v>165</v>
      </c>
      <c r="D1" s="36" t="s">
        <v>2</v>
      </c>
      <c r="E1" s="32" t="s">
        <v>3</v>
      </c>
      <c r="F1" s="53" t="s">
        <v>166</v>
      </c>
      <c r="G1" s="2" t="s">
        <v>167</v>
      </c>
      <c r="H1" s="2" t="s">
        <v>168</v>
      </c>
      <c r="I1" s="2" t="s">
        <v>169</v>
      </c>
      <c r="J1" s="2" t="s">
        <v>170</v>
      </c>
      <c r="K1" s="2" t="s">
        <v>171</v>
      </c>
      <c r="L1" s="2" t="s">
        <v>172</v>
      </c>
      <c r="M1" s="2" t="s">
        <v>173</v>
      </c>
      <c r="N1" s="2" t="s">
        <v>174</v>
      </c>
      <c r="O1" s="2" t="s">
        <v>175</v>
      </c>
      <c r="P1" s="2" t="s">
        <v>176</v>
      </c>
      <c r="Q1" s="2" t="s">
        <v>177</v>
      </c>
      <c r="R1" s="2" t="s">
        <v>178</v>
      </c>
      <c r="S1" s="2" t="s">
        <v>179</v>
      </c>
      <c r="T1" s="2" t="s">
        <v>180</v>
      </c>
      <c r="U1" s="2" t="s">
        <v>181</v>
      </c>
      <c r="V1" s="2" t="s">
        <v>182</v>
      </c>
      <c r="W1" s="2" t="s">
        <v>183</v>
      </c>
      <c r="X1" s="2" t="s">
        <v>184</v>
      </c>
      <c r="Y1" s="2" t="s">
        <v>185</v>
      </c>
      <c r="Z1" s="2" t="s">
        <v>186</v>
      </c>
      <c r="AA1" s="2" t="s">
        <v>187</v>
      </c>
      <c r="AB1" s="2" t="s">
        <v>188</v>
      </c>
      <c r="AC1" s="2" t="s">
        <v>189</v>
      </c>
      <c r="AD1" s="2" t="s">
        <v>190</v>
      </c>
      <c r="AE1" s="2" t="s">
        <v>191</v>
      </c>
      <c r="AF1" s="2" t="s">
        <v>192</v>
      </c>
      <c r="AG1" s="2" t="s">
        <v>193</v>
      </c>
      <c r="AH1" s="2" t="s">
        <v>194</v>
      </c>
      <c r="AI1" s="2" t="s">
        <v>195</v>
      </c>
      <c r="AJ1" s="2" t="s">
        <v>9</v>
      </c>
      <c r="AK1" s="2" t="s">
        <v>10</v>
      </c>
      <c r="AL1" s="2" t="s">
        <v>11</v>
      </c>
      <c r="AM1" s="2" t="s">
        <v>12</v>
      </c>
      <c r="AN1" s="2" t="s">
        <v>13</v>
      </c>
      <c r="AO1" s="2" t="s">
        <v>14</v>
      </c>
      <c r="AP1" s="2" t="s">
        <v>15</v>
      </c>
      <c r="AQ1" s="2" t="s">
        <v>16</v>
      </c>
      <c r="AR1" s="2" t="s">
        <v>17</v>
      </c>
      <c r="AS1" s="2" t="s">
        <v>18</v>
      </c>
      <c r="AT1" s="2" t="s">
        <v>19</v>
      </c>
      <c r="AU1" s="2" t="s">
        <v>20</v>
      </c>
      <c r="AV1" s="2" t="s">
        <v>21</v>
      </c>
      <c r="AW1" s="2" t="s">
        <v>22</v>
      </c>
      <c r="AX1" s="2" t="s">
        <v>23</v>
      </c>
      <c r="AY1" s="2" t="s">
        <v>24</v>
      </c>
      <c r="AZ1" s="2" t="s">
        <v>25</v>
      </c>
      <c r="BA1" s="2" t="s">
        <v>26</v>
      </c>
      <c r="BB1" s="2" t="s">
        <v>27</v>
      </c>
      <c r="BC1" s="2" t="s">
        <v>28</v>
      </c>
      <c r="BD1" s="2" t="s">
        <v>29</v>
      </c>
      <c r="BE1" s="2" t="s">
        <v>30</v>
      </c>
      <c r="BF1" s="2" t="s">
        <v>31</v>
      </c>
      <c r="BG1" s="2" t="s">
        <v>32</v>
      </c>
      <c r="BH1" s="2" t="s">
        <v>33</v>
      </c>
      <c r="BI1" s="2" t="s">
        <v>34</v>
      </c>
      <c r="BJ1" s="2" t="s">
        <v>35</v>
      </c>
      <c r="BK1" s="2" t="s">
        <v>36</v>
      </c>
      <c r="BL1" s="2" t="s">
        <v>37</v>
      </c>
      <c r="BM1" s="2" t="s">
        <v>38</v>
      </c>
      <c r="BN1" s="2" t="s">
        <v>39</v>
      </c>
      <c r="BO1" s="2" t="s">
        <v>40</v>
      </c>
      <c r="BP1" s="2" t="s">
        <v>41</v>
      </c>
      <c r="BQ1" s="2" t="s">
        <v>42</v>
      </c>
      <c r="BR1" s="2" t="s">
        <v>43</v>
      </c>
      <c r="BS1" s="2" t="s">
        <v>44</v>
      </c>
      <c r="BT1" s="2" t="s">
        <v>45</v>
      </c>
      <c r="BU1" s="2" t="s">
        <v>46</v>
      </c>
      <c r="BV1" s="2" t="s">
        <v>47</v>
      </c>
      <c r="BW1" s="2" t="s">
        <v>48</v>
      </c>
      <c r="BX1" s="2" t="s">
        <v>49</v>
      </c>
      <c r="BY1" s="2" t="s">
        <v>50</v>
      </c>
      <c r="BZ1" s="2" t="s">
        <v>51</v>
      </c>
      <c r="CA1" s="2" t="s">
        <v>52</v>
      </c>
      <c r="CB1" s="2" t="s">
        <v>53</v>
      </c>
      <c r="CC1" s="2" t="s">
        <v>54</v>
      </c>
      <c r="CD1" s="2" t="s">
        <v>55</v>
      </c>
      <c r="CE1" s="2" t="s">
        <v>56</v>
      </c>
      <c r="CF1" s="2" t="s">
        <v>57</v>
      </c>
      <c r="CG1" s="2" t="s">
        <v>58</v>
      </c>
      <c r="CH1" s="2" t="s">
        <v>59</v>
      </c>
      <c r="CI1" s="2" t="s">
        <v>60</v>
      </c>
      <c r="CJ1" s="2" t="s">
        <v>61</v>
      </c>
      <c r="CK1" s="2" t="s">
        <v>62</v>
      </c>
      <c r="CL1" s="2" t="s">
        <v>63</v>
      </c>
      <c r="CM1" s="2" t="s">
        <v>64</v>
      </c>
      <c r="CN1" s="2" t="s">
        <v>65</v>
      </c>
      <c r="CO1" s="2" t="s">
        <v>66</v>
      </c>
      <c r="CP1" s="2" t="s">
        <v>67</v>
      </c>
      <c r="CQ1" s="3" t="s">
        <v>68</v>
      </c>
    </row>
    <row r="2" spans="1:95" s="4" customFormat="1" ht="24" x14ac:dyDescent="0.25">
      <c r="A2" s="37">
        <v>1</v>
      </c>
      <c r="B2" s="51" t="s">
        <v>196</v>
      </c>
      <c r="C2" s="54" t="s">
        <v>197</v>
      </c>
      <c r="D2" s="54">
        <v>142737816</v>
      </c>
      <c r="E2" s="54" t="s">
        <v>198</v>
      </c>
      <c r="F2" s="72"/>
      <c r="G2" s="73"/>
      <c r="H2" s="73"/>
      <c r="I2" s="23"/>
      <c r="J2" s="23"/>
      <c r="K2" s="23"/>
      <c r="L2" s="23"/>
      <c r="M2" s="23"/>
      <c r="N2" s="73"/>
      <c r="O2" s="73"/>
      <c r="P2" s="23"/>
      <c r="Q2" s="73"/>
      <c r="R2" s="23"/>
      <c r="S2" s="73"/>
      <c r="T2" s="73"/>
      <c r="U2" s="73"/>
      <c r="V2" s="73"/>
      <c r="W2" s="73"/>
      <c r="X2" s="23"/>
      <c r="Y2" s="23"/>
      <c r="Z2" s="23"/>
      <c r="AA2" s="23">
        <v>5216.3999999999996</v>
      </c>
      <c r="AB2" s="73"/>
      <c r="AC2" s="73"/>
      <c r="AD2" s="23"/>
      <c r="AE2" s="23"/>
      <c r="AF2" s="73"/>
      <c r="AG2" s="73"/>
      <c r="AH2" s="23"/>
      <c r="AI2" s="73"/>
      <c r="AJ2" s="23"/>
      <c r="AK2" s="73"/>
      <c r="AL2" s="23"/>
      <c r="AM2" s="73"/>
      <c r="AN2" s="23"/>
      <c r="AO2" s="73"/>
      <c r="AP2" s="23"/>
      <c r="AQ2" s="73"/>
      <c r="AR2" s="73"/>
      <c r="AS2" s="73"/>
      <c r="AT2" s="23"/>
      <c r="AU2" s="73"/>
      <c r="AV2" s="23"/>
      <c r="AW2" s="73"/>
      <c r="AX2" s="73"/>
      <c r="AY2" s="73"/>
      <c r="AZ2" s="73"/>
      <c r="BA2" s="73"/>
      <c r="BB2" s="73"/>
      <c r="BC2" s="73"/>
      <c r="BD2" s="23"/>
      <c r="BE2" s="23"/>
      <c r="BF2" s="23"/>
      <c r="BG2" s="73"/>
      <c r="BH2" s="73"/>
      <c r="BI2" s="23"/>
      <c r="BJ2" s="73"/>
      <c r="BK2" s="23"/>
      <c r="BL2" s="73"/>
      <c r="BM2" s="73"/>
      <c r="BN2" s="73"/>
      <c r="BO2" s="23"/>
      <c r="BP2" s="23"/>
      <c r="BQ2" s="73"/>
      <c r="BR2" s="73"/>
      <c r="BS2" s="73"/>
      <c r="BT2" s="73"/>
      <c r="BU2" s="73"/>
      <c r="BV2" s="73"/>
      <c r="BW2" s="23"/>
      <c r="BX2" s="23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9"/>
    </row>
    <row r="3" spans="1:95" s="4" customFormat="1" ht="24" x14ac:dyDescent="0.25">
      <c r="A3" s="40">
        <v>2</v>
      </c>
      <c r="B3" s="51" t="s">
        <v>199</v>
      </c>
      <c r="C3" s="54" t="s">
        <v>200</v>
      </c>
      <c r="D3" s="54">
        <v>321550597</v>
      </c>
      <c r="E3" s="54" t="s">
        <v>201</v>
      </c>
      <c r="F3" s="72"/>
      <c r="G3" s="73"/>
      <c r="H3" s="73"/>
      <c r="I3" s="23"/>
      <c r="J3" s="23"/>
      <c r="K3" s="23">
        <v>5994</v>
      </c>
      <c r="L3" s="23"/>
      <c r="M3" s="23"/>
      <c r="N3" s="73"/>
      <c r="O3" s="73"/>
      <c r="P3" s="23"/>
      <c r="Q3" s="73"/>
      <c r="R3" s="23"/>
      <c r="S3" s="73"/>
      <c r="T3" s="73"/>
      <c r="U3" s="73"/>
      <c r="V3" s="73"/>
      <c r="W3" s="73"/>
      <c r="X3" s="23"/>
      <c r="Y3" s="23"/>
      <c r="Z3" s="23"/>
      <c r="AA3" s="23"/>
      <c r="AB3" s="73"/>
      <c r="AC3" s="73"/>
      <c r="AD3" s="23"/>
      <c r="AE3" s="23"/>
      <c r="AF3" s="73"/>
      <c r="AG3" s="73"/>
      <c r="AH3" s="23"/>
      <c r="AI3" s="73"/>
      <c r="AJ3" s="23"/>
      <c r="AK3" s="73"/>
      <c r="AL3" s="23"/>
      <c r="AM3" s="73"/>
      <c r="AN3" s="23"/>
      <c r="AO3" s="73"/>
      <c r="AP3" s="23"/>
      <c r="AQ3" s="73"/>
      <c r="AR3" s="73"/>
      <c r="AS3" s="73"/>
      <c r="AT3" s="23"/>
      <c r="AU3" s="73"/>
      <c r="AV3" s="23"/>
      <c r="AW3" s="73"/>
      <c r="AX3" s="73"/>
      <c r="AY3" s="73"/>
      <c r="AZ3" s="73"/>
      <c r="BA3" s="73"/>
      <c r="BB3" s="73"/>
      <c r="BC3" s="73"/>
      <c r="BD3" s="23"/>
      <c r="BE3" s="23"/>
      <c r="BF3" s="23"/>
      <c r="BG3" s="73"/>
      <c r="BH3" s="73"/>
      <c r="BI3" s="23"/>
      <c r="BJ3" s="73"/>
      <c r="BK3" s="23"/>
      <c r="BL3" s="73"/>
      <c r="BM3" s="73"/>
      <c r="BN3" s="73"/>
      <c r="BO3" s="23"/>
      <c r="BP3" s="23"/>
      <c r="BQ3" s="73"/>
      <c r="BR3" s="73"/>
      <c r="BS3" s="73"/>
      <c r="BT3" s="73"/>
      <c r="BU3" s="73"/>
      <c r="BV3" s="73"/>
      <c r="BW3" s="23"/>
      <c r="BX3" s="23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2"/>
    </row>
    <row r="4" spans="1:95" s="4" customFormat="1" ht="24" x14ac:dyDescent="0.25">
      <c r="A4" s="40">
        <v>3</v>
      </c>
      <c r="B4" s="51" t="s">
        <v>202</v>
      </c>
      <c r="C4" s="54" t="s">
        <v>197</v>
      </c>
      <c r="D4" s="54" t="s">
        <v>203</v>
      </c>
      <c r="E4" s="54" t="s">
        <v>201</v>
      </c>
      <c r="F4" s="72"/>
      <c r="G4" s="73"/>
      <c r="H4" s="73"/>
      <c r="I4" s="23"/>
      <c r="J4" s="23"/>
      <c r="K4" s="23"/>
      <c r="L4" s="23"/>
      <c r="M4" s="23"/>
      <c r="N4" s="73"/>
      <c r="O4" s="73"/>
      <c r="P4" s="23"/>
      <c r="Q4" s="73"/>
      <c r="R4" s="23">
        <v>6998.4</v>
      </c>
      <c r="S4" s="73"/>
      <c r="T4" s="73"/>
      <c r="U4" s="73"/>
      <c r="V4" s="73"/>
      <c r="W4" s="73"/>
      <c r="X4" s="23"/>
      <c r="Y4" s="23"/>
      <c r="Z4" s="23"/>
      <c r="AA4" s="23"/>
      <c r="AB4" s="73"/>
      <c r="AC4" s="73"/>
      <c r="AD4" s="23"/>
      <c r="AE4" s="23"/>
      <c r="AF4" s="73"/>
      <c r="AG4" s="73"/>
      <c r="AH4" s="23"/>
      <c r="AI4" s="73"/>
      <c r="AJ4" s="23"/>
      <c r="AK4" s="73"/>
      <c r="AL4" s="23"/>
      <c r="AM4" s="73"/>
      <c r="AN4" s="23"/>
      <c r="AO4" s="73"/>
      <c r="AP4" s="23"/>
      <c r="AQ4" s="73"/>
      <c r="AR4" s="73"/>
      <c r="AS4" s="73"/>
      <c r="AT4" s="23"/>
      <c r="AU4" s="73"/>
      <c r="AV4" s="23"/>
      <c r="AW4" s="73"/>
      <c r="AX4" s="73"/>
      <c r="AY4" s="73"/>
      <c r="AZ4" s="73"/>
      <c r="BA4" s="73"/>
      <c r="BB4" s="73"/>
      <c r="BC4" s="73"/>
      <c r="BD4" s="23"/>
      <c r="BE4" s="23"/>
      <c r="BF4" s="23"/>
      <c r="BG4" s="73"/>
      <c r="BH4" s="73"/>
      <c r="BI4" s="23"/>
      <c r="BJ4" s="73"/>
      <c r="BK4" s="23"/>
      <c r="BL4" s="73"/>
      <c r="BM4" s="73"/>
      <c r="BN4" s="73"/>
      <c r="BO4" s="23"/>
      <c r="BP4" s="23"/>
      <c r="BQ4" s="73"/>
      <c r="BR4" s="73"/>
      <c r="BS4" s="73"/>
      <c r="BT4" s="73"/>
      <c r="BU4" s="73"/>
      <c r="BV4" s="73"/>
      <c r="BW4" s="23"/>
      <c r="BX4" s="23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2"/>
    </row>
    <row r="5" spans="1:95" s="4" customFormat="1" ht="24" x14ac:dyDescent="0.25">
      <c r="A5" s="40">
        <v>4</v>
      </c>
      <c r="B5" s="51" t="s">
        <v>204</v>
      </c>
      <c r="C5" s="54" t="s">
        <v>197</v>
      </c>
      <c r="D5" s="54" t="s">
        <v>205</v>
      </c>
      <c r="E5" s="54" t="s">
        <v>198</v>
      </c>
      <c r="F5" s="72"/>
      <c r="G5" s="73"/>
      <c r="H5" s="73"/>
      <c r="I5" s="23">
        <v>7387.2</v>
      </c>
      <c r="J5" s="23"/>
      <c r="K5" s="23"/>
      <c r="L5" s="23"/>
      <c r="M5" s="23"/>
      <c r="N5" s="73"/>
      <c r="O5" s="73"/>
      <c r="P5" s="23"/>
      <c r="Q5" s="73"/>
      <c r="R5" s="23"/>
      <c r="S5" s="73"/>
      <c r="T5" s="73"/>
      <c r="U5" s="73"/>
      <c r="V5" s="73"/>
      <c r="W5" s="73"/>
      <c r="X5" s="23"/>
      <c r="Y5" s="23"/>
      <c r="Z5" s="23"/>
      <c r="AA5" s="23"/>
      <c r="AB5" s="73"/>
      <c r="AC5" s="73"/>
      <c r="AD5" s="23"/>
      <c r="AE5" s="23"/>
      <c r="AF5" s="73"/>
      <c r="AG5" s="73"/>
      <c r="AH5" s="23"/>
      <c r="AI5" s="73"/>
      <c r="AJ5" s="23"/>
      <c r="AK5" s="73"/>
      <c r="AL5" s="23"/>
      <c r="AM5" s="73"/>
      <c r="AN5" s="23"/>
      <c r="AO5" s="73"/>
      <c r="AP5" s="23"/>
      <c r="AQ5" s="73"/>
      <c r="AR5" s="73"/>
      <c r="AS5" s="73"/>
      <c r="AT5" s="23"/>
      <c r="AU5" s="73"/>
      <c r="AV5" s="23"/>
      <c r="AW5" s="73"/>
      <c r="AX5" s="73"/>
      <c r="AY5" s="73"/>
      <c r="AZ5" s="73"/>
      <c r="BA5" s="73"/>
      <c r="BB5" s="73"/>
      <c r="BC5" s="73"/>
      <c r="BD5" s="23"/>
      <c r="BE5" s="23"/>
      <c r="BF5" s="23"/>
      <c r="BG5" s="73"/>
      <c r="BH5" s="73"/>
      <c r="BI5" s="23"/>
      <c r="BJ5" s="73"/>
      <c r="BK5" s="23"/>
      <c r="BL5" s="73"/>
      <c r="BM5" s="73"/>
      <c r="BN5" s="73"/>
      <c r="BO5" s="23"/>
      <c r="BP5" s="23"/>
      <c r="BQ5" s="73"/>
      <c r="BR5" s="73"/>
      <c r="BS5" s="73"/>
      <c r="BT5" s="73"/>
      <c r="BU5" s="73"/>
      <c r="BV5" s="73"/>
      <c r="BW5" s="23"/>
      <c r="BX5" s="23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2"/>
    </row>
    <row r="6" spans="1:95" s="4" customFormat="1" ht="24" x14ac:dyDescent="0.25">
      <c r="A6" s="40">
        <v>5</v>
      </c>
      <c r="B6" s="51" t="s">
        <v>206</v>
      </c>
      <c r="C6" s="54" t="s">
        <v>207</v>
      </c>
      <c r="D6" s="54">
        <v>292454602</v>
      </c>
      <c r="E6" s="54" t="s">
        <v>201</v>
      </c>
      <c r="F6" s="72"/>
      <c r="G6" s="73"/>
      <c r="H6" s="73"/>
      <c r="I6" s="23"/>
      <c r="J6" s="23"/>
      <c r="K6" s="23"/>
      <c r="L6" s="23">
        <v>14580</v>
      </c>
      <c r="M6" s="23"/>
      <c r="N6" s="73"/>
      <c r="O6" s="73"/>
      <c r="P6" s="23"/>
      <c r="Q6" s="73"/>
      <c r="R6" s="23"/>
      <c r="S6" s="73"/>
      <c r="T6" s="73"/>
      <c r="U6" s="73"/>
      <c r="V6" s="73"/>
      <c r="W6" s="73"/>
      <c r="X6" s="23"/>
      <c r="Y6" s="23"/>
      <c r="Z6" s="23"/>
      <c r="AA6" s="23"/>
      <c r="AB6" s="73"/>
      <c r="AC6" s="73"/>
      <c r="AD6" s="23"/>
      <c r="AE6" s="23"/>
      <c r="AF6" s="73"/>
      <c r="AG6" s="73"/>
      <c r="AH6" s="23"/>
      <c r="AI6" s="73"/>
      <c r="AJ6" s="23"/>
      <c r="AK6" s="73"/>
      <c r="AL6" s="23"/>
      <c r="AM6" s="73"/>
      <c r="AN6" s="23"/>
      <c r="AO6" s="73"/>
      <c r="AP6" s="23"/>
      <c r="AQ6" s="73"/>
      <c r="AR6" s="73"/>
      <c r="AS6" s="73"/>
      <c r="AT6" s="23"/>
      <c r="AU6" s="73"/>
      <c r="AV6" s="23"/>
      <c r="AW6" s="73"/>
      <c r="AX6" s="73"/>
      <c r="AY6" s="73"/>
      <c r="AZ6" s="73"/>
      <c r="BA6" s="73"/>
      <c r="BB6" s="73"/>
      <c r="BC6" s="73"/>
      <c r="BD6" s="23"/>
      <c r="BE6" s="23"/>
      <c r="BF6" s="23"/>
      <c r="BG6" s="73"/>
      <c r="BH6" s="73"/>
      <c r="BI6" s="23"/>
      <c r="BJ6" s="73"/>
      <c r="BK6" s="23"/>
      <c r="BL6" s="73"/>
      <c r="BM6" s="73"/>
      <c r="BN6" s="73"/>
      <c r="BO6" s="23"/>
      <c r="BP6" s="23"/>
      <c r="BQ6" s="73"/>
      <c r="BR6" s="73"/>
      <c r="BS6" s="73"/>
      <c r="BT6" s="73"/>
      <c r="BU6" s="73"/>
      <c r="BV6" s="73"/>
      <c r="BW6" s="23"/>
      <c r="BX6" s="23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2"/>
    </row>
    <row r="7" spans="1:95" s="4" customFormat="1" ht="24" x14ac:dyDescent="0.25">
      <c r="A7" s="40">
        <v>6</v>
      </c>
      <c r="B7" s="51" t="s">
        <v>208</v>
      </c>
      <c r="C7" s="54" t="s">
        <v>209</v>
      </c>
      <c r="D7" s="54">
        <v>387352621</v>
      </c>
      <c r="E7" s="54" t="s">
        <v>210</v>
      </c>
      <c r="F7" s="72"/>
      <c r="G7" s="73"/>
      <c r="H7" s="73"/>
      <c r="I7" s="23"/>
      <c r="J7" s="23"/>
      <c r="K7" s="23"/>
      <c r="L7" s="23"/>
      <c r="M7" s="23"/>
      <c r="N7" s="73"/>
      <c r="O7" s="73"/>
      <c r="P7" s="23"/>
      <c r="Q7" s="73"/>
      <c r="R7" s="23"/>
      <c r="S7" s="73"/>
      <c r="T7" s="73"/>
      <c r="U7" s="73"/>
      <c r="V7" s="73"/>
      <c r="W7" s="73"/>
      <c r="X7" s="23"/>
      <c r="Y7" s="23"/>
      <c r="Z7" s="23"/>
      <c r="AA7" s="23"/>
      <c r="AB7" s="73"/>
      <c r="AC7" s="73"/>
      <c r="AD7" s="23"/>
      <c r="AE7" s="23"/>
      <c r="AF7" s="73"/>
      <c r="AG7" s="73"/>
      <c r="AH7" s="23"/>
      <c r="AI7" s="73"/>
      <c r="AJ7" s="23">
        <v>4725</v>
      </c>
      <c r="AK7" s="73"/>
      <c r="AL7" s="23"/>
      <c r="AM7" s="73"/>
      <c r="AN7" s="23"/>
      <c r="AO7" s="73"/>
      <c r="AP7" s="23"/>
      <c r="AQ7" s="73"/>
      <c r="AR7" s="73"/>
      <c r="AS7" s="73"/>
      <c r="AT7" s="23"/>
      <c r="AU7" s="73"/>
      <c r="AV7" s="23"/>
      <c r="AW7" s="73"/>
      <c r="AX7" s="73"/>
      <c r="AY7" s="73"/>
      <c r="AZ7" s="73"/>
      <c r="BA7" s="73"/>
      <c r="BB7" s="73"/>
      <c r="BC7" s="73"/>
      <c r="BD7" s="23">
        <v>15252</v>
      </c>
      <c r="BE7" s="23">
        <v>10114.5</v>
      </c>
      <c r="BF7" s="23">
        <v>3719.52</v>
      </c>
      <c r="BG7" s="73"/>
      <c r="BH7" s="73"/>
      <c r="BI7" s="23"/>
      <c r="BJ7" s="73"/>
      <c r="BK7" s="23"/>
      <c r="BL7" s="73"/>
      <c r="BM7" s="73"/>
      <c r="BN7" s="73"/>
      <c r="BO7" s="23"/>
      <c r="BP7" s="23"/>
      <c r="BQ7" s="73"/>
      <c r="BR7" s="73"/>
      <c r="BS7" s="73"/>
      <c r="BT7" s="73"/>
      <c r="BU7" s="73"/>
      <c r="BV7" s="73"/>
      <c r="BW7" s="23"/>
      <c r="BX7" s="23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2"/>
    </row>
    <row r="8" spans="1:95" s="4" customFormat="1" ht="24" x14ac:dyDescent="0.25">
      <c r="A8" s="40">
        <v>7</v>
      </c>
      <c r="B8" s="51" t="s">
        <v>211</v>
      </c>
      <c r="C8" s="54" t="s">
        <v>197</v>
      </c>
      <c r="D8" s="54" t="s">
        <v>212</v>
      </c>
      <c r="E8" s="54" t="s">
        <v>213</v>
      </c>
      <c r="F8" s="72"/>
      <c r="G8" s="73"/>
      <c r="H8" s="73"/>
      <c r="I8" s="23"/>
      <c r="J8" s="23"/>
      <c r="K8" s="23"/>
      <c r="L8" s="23"/>
      <c r="M8" s="23"/>
      <c r="N8" s="73"/>
      <c r="O8" s="73"/>
      <c r="P8" s="23"/>
      <c r="Q8" s="73"/>
      <c r="R8" s="23"/>
      <c r="S8" s="73"/>
      <c r="T8" s="73"/>
      <c r="U8" s="73"/>
      <c r="V8" s="73"/>
      <c r="W8" s="73"/>
      <c r="X8" s="23">
        <v>6318</v>
      </c>
      <c r="Y8" s="23"/>
      <c r="Z8" s="23">
        <v>6318</v>
      </c>
      <c r="AA8" s="23"/>
      <c r="AB8" s="73"/>
      <c r="AC8" s="73"/>
      <c r="AD8" s="23"/>
      <c r="AE8" s="23"/>
      <c r="AF8" s="73"/>
      <c r="AG8" s="73"/>
      <c r="AH8" s="23"/>
      <c r="AI8" s="73"/>
      <c r="AJ8" s="23"/>
      <c r="AK8" s="73"/>
      <c r="AL8" s="23"/>
      <c r="AM8" s="73"/>
      <c r="AN8" s="23"/>
      <c r="AO8" s="73"/>
      <c r="AP8" s="23"/>
      <c r="AQ8" s="73"/>
      <c r="AR8" s="73"/>
      <c r="AS8" s="73"/>
      <c r="AT8" s="23"/>
      <c r="AU8" s="73"/>
      <c r="AV8" s="23"/>
      <c r="AW8" s="73"/>
      <c r="AX8" s="73"/>
      <c r="AY8" s="73"/>
      <c r="AZ8" s="73"/>
      <c r="BA8" s="73"/>
      <c r="BB8" s="73"/>
      <c r="BC8" s="73"/>
      <c r="BD8" s="23"/>
      <c r="BE8" s="23"/>
      <c r="BF8" s="23"/>
      <c r="BG8" s="73"/>
      <c r="BH8" s="73"/>
      <c r="BI8" s="23"/>
      <c r="BJ8" s="73"/>
      <c r="BK8" s="23"/>
      <c r="BL8" s="73"/>
      <c r="BM8" s="73"/>
      <c r="BN8" s="73"/>
      <c r="BO8" s="23"/>
      <c r="BP8" s="23"/>
      <c r="BQ8" s="73"/>
      <c r="BR8" s="73"/>
      <c r="BS8" s="73"/>
      <c r="BT8" s="73"/>
      <c r="BU8" s="73"/>
      <c r="BV8" s="73"/>
      <c r="BW8" s="23"/>
      <c r="BX8" s="23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2"/>
    </row>
    <row r="9" spans="1:95" s="4" customFormat="1" ht="24" x14ac:dyDescent="0.25">
      <c r="A9" s="40">
        <v>8</v>
      </c>
      <c r="B9" s="51" t="s">
        <v>214</v>
      </c>
      <c r="C9" s="54" t="s">
        <v>197</v>
      </c>
      <c r="D9" s="54">
        <v>147071546</v>
      </c>
      <c r="E9" s="54" t="s">
        <v>210</v>
      </c>
      <c r="F9" s="72"/>
      <c r="G9" s="73"/>
      <c r="H9" s="73"/>
      <c r="I9" s="23"/>
      <c r="J9" s="23"/>
      <c r="K9" s="23"/>
      <c r="L9" s="23"/>
      <c r="M9" s="23"/>
      <c r="N9" s="73"/>
      <c r="O9" s="73"/>
      <c r="P9" s="23"/>
      <c r="Q9" s="73"/>
      <c r="R9" s="23"/>
      <c r="S9" s="73"/>
      <c r="T9" s="73"/>
      <c r="U9" s="73"/>
      <c r="V9" s="73"/>
      <c r="W9" s="73"/>
      <c r="X9" s="23"/>
      <c r="Y9" s="23"/>
      <c r="Z9" s="23"/>
      <c r="AA9" s="23"/>
      <c r="AB9" s="73"/>
      <c r="AC9" s="73"/>
      <c r="AD9" s="23"/>
      <c r="AE9" s="23"/>
      <c r="AF9" s="73"/>
      <c r="AG9" s="73"/>
      <c r="AH9" s="23"/>
      <c r="AI9" s="73"/>
      <c r="AJ9" s="23"/>
      <c r="AK9" s="73"/>
      <c r="AL9" s="23">
        <v>27356.400000000001</v>
      </c>
      <c r="AM9" s="73"/>
      <c r="AN9" s="23"/>
      <c r="AO9" s="73"/>
      <c r="AP9" s="23"/>
      <c r="AQ9" s="73"/>
      <c r="AR9" s="73"/>
      <c r="AS9" s="73"/>
      <c r="AT9" s="23"/>
      <c r="AU9" s="73"/>
      <c r="AV9" s="23"/>
      <c r="AW9" s="73"/>
      <c r="AX9" s="73"/>
      <c r="AY9" s="73"/>
      <c r="AZ9" s="73"/>
      <c r="BA9" s="73"/>
      <c r="BB9" s="73"/>
      <c r="BC9" s="73"/>
      <c r="BD9" s="23"/>
      <c r="BE9" s="23"/>
      <c r="BF9" s="23"/>
      <c r="BG9" s="73"/>
      <c r="BH9" s="73"/>
      <c r="BI9" s="23"/>
      <c r="BJ9" s="73"/>
      <c r="BK9" s="23"/>
      <c r="BL9" s="73"/>
      <c r="BM9" s="73"/>
      <c r="BN9" s="73"/>
      <c r="BO9" s="23"/>
      <c r="BP9" s="23"/>
      <c r="BQ9" s="73"/>
      <c r="BR9" s="73"/>
      <c r="BS9" s="73"/>
      <c r="BT9" s="73"/>
      <c r="BU9" s="73"/>
      <c r="BV9" s="73"/>
      <c r="BW9" s="23"/>
      <c r="BX9" s="23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2"/>
    </row>
    <row r="10" spans="1:95" s="4" customFormat="1" ht="24" x14ac:dyDescent="0.25">
      <c r="A10" s="40">
        <v>9</v>
      </c>
      <c r="B10" s="51" t="s">
        <v>215</v>
      </c>
      <c r="C10" s="54" t="s">
        <v>200</v>
      </c>
      <c r="D10" s="54">
        <v>387448120</v>
      </c>
      <c r="E10" s="54" t="s">
        <v>210</v>
      </c>
      <c r="F10" s="72"/>
      <c r="G10" s="73"/>
      <c r="H10" s="73"/>
      <c r="I10" s="23"/>
      <c r="J10" s="23">
        <v>1377</v>
      </c>
      <c r="K10" s="23">
        <v>1036.8</v>
      </c>
      <c r="L10" s="23">
        <v>1344.6</v>
      </c>
      <c r="M10" s="23">
        <v>1404</v>
      </c>
      <c r="N10" s="73"/>
      <c r="O10" s="73"/>
      <c r="P10" s="23"/>
      <c r="Q10" s="73"/>
      <c r="R10" s="23"/>
      <c r="S10" s="73"/>
      <c r="T10" s="73"/>
      <c r="U10" s="73"/>
      <c r="V10" s="73"/>
      <c r="W10" s="73"/>
      <c r="X10" s="23"/>
      <c r="Y10" s="23"/>
      <c r="Z10" s="23"/>
      <c r="AA10" s="23"/>
      <c r="AB10" s="73"/>
      <c r="AC10" s="73"/>
      <c r="AD10" s="23"/>
      <c r="AE10" s="23"/>
      <c r="AF10" s="73"/>
      <c r="AG10" s="73"/>
      <c r="AH10" s="23"/>
      <c r="AI10" s="73"/>
      <c r="AJ10" s="23"/>
      <c r="AK10" s="73"/>
      <c r="AL10" s="23"/>
      <c r="AM10" s="73"/>
      <c r="AN10" s="23"/>
      <c r="AO10" s="73"/>
      <c r="AP10" s="23"/>
      <c r="AQ10" s="73"/>
      <c r="AR10" s="73"/>
      <c r="AS10" s="73"/>
      <c r="AT10" s="23"/>
      <c r="AU10" s="73"/>
      <c r="AV10" s="23"/>
      <c r="AW10" s="73"/>
      <c r="AX10" s="73"/>
      <c r="AY10" s="73"/>
      <c r="AZ10" s="73"/>
      <c r="BA10" s="73"/>
      <c r="BB10" s="73"/>
      <c r="BC10" s="73"/>
      <c r="BD10" s="23"/>
      <c r="BE10" s="23"/>
      <c r="BF10" s="23"/>
      <c r="BG10" s="73"/>
      <c r="BH10" s="73"/>
      <c r="BI10" s="23">
        <v>1123.2</v>
      </c>
      <c r="BJ10" s="73"/>
      <c r="BK10" s="23"/>
      <c r="BL10" s="73"/>
      <c r="BM10" s="73"/>
      <c r="BN10" s="73"/>
      <c r="BO10" s="23"/>
      <c r="BP10" s="23"/>
      <c r="BQ10" s="73"/>
      <c r="BR10" s="73"/>
      <c r="BS10" s="73"/>
      <c r="BT10" s="73"/>
      <c r="BU10" s="73"/>
      <c r="BV10" s="73"/>
      <c r="BW10" s="23"/>
      <c r="BX10" s="23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2"/>
    </row>
    <row r="11" spans="1:95" s="4" customFormat="1" ht="24" x14ac:dyDescent="0.25">
      <c r="A11" s="40">
        <v>10</v>
      </c>
      <c r="B11" s="51" t="s">
        <v>218</v>
      </c>
      <c r="C11" s="54" t="s">
        <v>216</v>
      </c>
      <c r="D11" s="54" t="s">
        <v>217</v>
      </c>
      <c r="E11" s="54" t="s">
        <v>213</v>
      </c>
      <c r="F11" s="72"/>
      <c r="G11" s="73"/>
      <c r="H11" s="73"/>
      <c r="I11" s="23"/>
      <c r="J11" s="23"/>
      <c r="K11" s="23"/>
      <c r="L11" s="23"/>
      <c r="M11" s="23"/>
      <c r="N11" s="73"/>
      <c r="O11" s="73"/>
      <c r="P11" s="23">
        <v>3240</v>
      </c>
      <c r="Q11" s="73"/>
      <c r="R11" s="23"/>
      <c r="S11" s="73"/>
      <c r="T11" s="73"/>
      <c r="U11" s="73"/>
      <c r="V11" s="73"/>
      <c r="W11" s="73"/>
      <c r="X11" s="23"/>
      <c r="Y11" s="23">
        <v>32400</v>
      </c>
      <c r="Z11" s="23"/>
      <c r="AA11" s="23"/>
      <c r="AB11" s="73"/>
      <c r="AC11" s="73"/>
      <c r="AD11" s="23"/>
      <c r="AE11" s="23"/>
      <c r="AF11" s="73"/>
      <c r="AG11" s="73"/>
      <c r="AH11" s="23"/>
      <c r="AI11" s="73"/>
      <c r="AJ11" s="23"/>
      <c r="AK11" s="73"/>
      <c r="AL11" s="23"/>
      <c r="AM11" s="73"/>
      <c r="AN11" s="23"/>
      <c r="AO11" s="73"/>
      <c r="AP11" s="23"/>
      <c r="AQ11" s="73"/>
      <c r="AR11" s="73"/>
      <c r="AS11" s="73"/>
      <c r="AT11" s="23"/>
      <c r="AU11" s="73"/>
      <c r="AV11" s="23"/>
      <c r="AW11" s="73"/>
      <c r="AX11" s="73"/>
      <c r="AY11" s="73"/>
      <c r="AZ11" s="73"/>
      <c r="BA11" s="73"/>
      <c r="BB11" s="73"/>
      <c r="BC11" s="73"/>
      <c r="BD11" s="23"/>
      <c r="BE11" s="23"/>
      <c r="BF11" s="23"/>
      <c r="BG11" s="73"/>
      <c r="BH11" s="73"/>
      <c r="BI11" s="23"/>
      <c r="BJ11" s="73"/>
      <c r="BK11" s="23"/>
      <c r="BL11" s="73"/>
      <c r="BM11" s="73"/>
      <c r="BN11" s="73"/>
      <c r="BO11" s="23"/>
      <c r="BP11" s="23"/>
      <c r="BQ11" s="73"/>
      <c r="BR11" s="73"/>
      <c r="BS11" s="73"/>
      <c r="BT11" s="73"/>
      <c r="BU11" s="73"/>
      <c r="BV11" s="73"/>
      <c r="BW11" s="23"/>
      <c r="BX11" s="23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2"/>
    </row>
    <row r="12" spans="1:95" s="4" customFormat="1" ht="48" x14ac:dyDescent="0.25">
      <c r="A12" s="40">
        <v>11</v>
      </c>
      <c r="B12" s="51" t="s">
        <v>219</v>
      </c>
      <c r="C12" s="54" t="s">
        <v>220</v>
      </c>
      <c r="D12" s="54" t="s">
        <v>221</v>
      </c>
      <c r="E12" s="54" t="s">
        <v>201</v>
      </c>
      <c r="F12" s="72"/>
      <c r="G12" s="73"/>
      <c r="H12" s="73"/>
      <c r="I12" s="23"/>
      <c r="J12" s="23"/>
      <c r="K12" s="23"/>
      <c r="L12" s="23"/>
      <c r="M12" s="23"/>
      <c r="N12" s="73"/>
      <c r="O12" s="73"/>
      <c r="P12" s="23"/>
      <c r="Q12" s="73"/>
      <c r="R12" s="23"/>
      <c r="S12" s="73"/>
      <c r="T12" s="73"/>
      <c r="U12" s="73"/>
      <c r="V12" s="73"/>
      <c r="W12" s="73"/>
      <c r="X12" s="23"/>
      <c r="Y12" s="23"/>
      <c r="Z12" s="23"/>
      <c r="AA12" s="23"/>
      <c r="AB12" s="73"/>
      <c r="AC12" s="73"/>
      <c r="AD12" s="23"/>
      <c r="AE12" s="23"/>
      <c r="AF12" s="73"/>
      <c r="AG12" s="73"/>
      <c r="AH12" s="23"/>
      <c r="AI12" s="73"/>
      <c r="AJ12" s="23"/>
      <c r="AK12" s="73"/>
      <c r="AL12" s="23"/>
      <c r="AM12" s="73"/>
      <c r="AN12" s="23">
        <v>11664</v>
      </c>
      <c r="AO12" s="73"/>
      <c r="AP12" s="23">
        <v>1890</v>
      </c>
      <c r="AQ12" s="73"/>
      <c r="AR12" s="73"/>
      <c r="AS12" s="73"/>
      <c r="AT12" s="23"/>
      <c r="AU12" s="73"/>
      <c r="AV12" s="23"/>
      <c r="AW12" s="73"/>
      <c r="AX12" s="73"/>
      <c r="AY12" s="73"/>
      <c r="AZ12" s="73"/>
      <c r="BA12" s="73"/>
      <c r="BB12" s="73"/>
      <c r="BC12" s="73"/>
      <c r="BD12" s="23"/>
      <c r="BE12" s="23"/>
      <c r="BF12" s="23"/>
      <c r="BG12" s="73"/>
      <c r="BH12" s="73"/>
      <c r="BI12" s="23"/>
      <c r="BJ12" s="73"/>
      <c r="BK12" s="23"/>
      <c r="BL12" s="73"/>
      <c r="BM12" s="73"/>
      <c r="BN12" s="73"/>
      <c r="BO12" s="23"/>
      <c r="BP12" s="23"/>
      <c r="BQ12" s="73"/>
      <c r="BR12" s="73"/>
      <c r="BS12" s="73"/>
      <c r="BT12" s="73"/>
      <c r="BU12" s="73"/>
      <c r="BV12" s="73"/>
      <c r="BW12" s="23"/>
      <c r="BX12" s="23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2"/>
    </row>
    <row r="13" spans="1:95" s="4" customFormat="1" ht="24" x14ac:dyDescent="0.25">
      <c r="A13" s="40">
        <v>12</v>
      </c>
      <c r="B13" s="51" t="s">
        <v>222</v>
      </c>
      <c r="C13" s="54" t="s">
        <v>197</v>
      </c>
      <c r="D13" s="54" t="s">
        <v>223</v>
      </c>
      <c r="E13" s="54" t="s">
        <v>213</v>
      </c>
      <c r="F13" s="72"/>
      <c r="G13" s="73"/>
      <c r="H13" s="73"/>
      <c r="I13" s="23"/>
      <c r="J13" s="23"/>
      <c r="K13" s="23"/>
      <c r="L13" s="23"/>
      <c r="M13" s="23"/>
      <c r="N13" s="73"/>
      <c r="O13" s="73"/>
      <c r="P13" s="23"/>
      <c r="Q13" s="73"/>
      <c r="R13" s="23"/>
      <c r="S13" s="73"/>
      <c r="T13" s="73"/>
      <c r="U13" s="73"/>
      <c r="V13" s="73"/>
      <c r="W13" s="73"/>
      <c r="X13" s="23"/>
      <c r="Y13" s="23"/>
      <c r="Z13" s="23"/>
      <c r="AA13" s="23"/>
      <c r="AB13" s="73"/>
      <c r="AC13" s="73"/>
      <c r="AD13" s="23"/>
      <c r="AE13" s="23"/>
      <c r="AF13" s="73"/>
      <c r="AG13" s="73"/>
      <c r="AH13" s="23"/>
      <c r="AI13" s="73"/>
      <c r="AJ13" s="23"/>
      <c r="AK13" s="73"/>
      <c r="AL13" s="23"/>
      <c r="AM13" s="73"/>
      <c r="AN13" s="23"/>
      <c r="AO13" s="73"/>
      <c r="AP13" s="23"/>
      <c r="AQ13" s="73"/>
      <c r="AR13" s="73"/>
      <c r="AS13" s="73"/>
      <c r="AT13" s="23"/>
      <c r="AU13" s="73"/>
      <c r="AV13" s="23"/>
      <c r="AW13" s="73"/>
      <c r="AX13" s="73"/>
      <c r="AY13" s="73"/>
      <c r="AZ13" s="73"/>
      <c r="BA13" s="73"/>
      <c r="BB13" s="73"/>
      <c r="BC13" s="73"/>
      <c r="BD13" s="23"/>
      <c r="BE13" s="23"/>
      <c r="BF13" s="23"/>
      <c r="BG13" s="73"/>
      <c r="BH13" s="73"/>
      <c r="BI13" s="23"/>
      <c r="BJ13" s="73"/>
      <c r="BK13" s="23">
        <v>86352.48</v>
      </c>
      <c r="BL13" s="73"/>
      <c r="BM13" s="73"/>
      <c r="BN13" s="73"/>
      <c r="BO13" s="23"/>
      <c r="BP13" s="23"/>
      <c r="BQ13" s="73"/>
      <c r="BR13" s="73"/>
      <c r="BS13" s="73"/>
      <c r="BT13" s="73"/>
      <c r="BU13" s="73"/>
      <c r="BV13" s="73"/>
      <c r="BW13" s="23"/>
      <c r="BX13" s="23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2"/>
    </row>
    <row r="14" spans="1:95" s="4" customFormat="1" ht="36" x14ac:dyDescent="0.25">
      <c r="A14" s="40">
        <v>13</v>
      </c>
      <c r="B14" s="51" t="s">
        <v>224</v>
      </c>
      <c r="C14" s="54" t="s">
        <v>197</v>
      </c>
      <c r="D14" s="54" t="s">
        <v>225</v>
      </c>
      <c r="E14" s="54" t="s">
        <v>201</v>
      </c>
      <c r="F14" s="72"/>
      <c r="G14" s="73"/>
      <c r="H14" s="73"/>
      <c r="I14" s="23"/>
      <c r="J14" s="23"/>
      <c r="K14" s="23"/>
      <c r="L14" s="23"/>
      <c r="M14" s="23"/>
      <c r="N14" s="73"/>
      <c r="O14" s="73"/>
      <c r="P14" s="23"/>
      <c r="Q14" s="73"/>
      <c r="R14" s="23"/>
      <c r="S14" s="73"/>
      <c r="T14" s="73"/>
      <c r="U14" s="73"/>
      <c r="V14" s="73"/>
      <c r="W14" s="73"/>
      <c r="X14" s="23"/>
      <c r="Y14" s="23"/>
      <c r="Z14" s="23"/>
      <c r="AA14" s="23"/>
      <c r="AB14" s="73"/>
      <c r="AC14" s="73"/>
      <c r="AD14" s="23"/>
      <c r="AE14" s="23">
        <v>4104</v>
      </c>
      <c r="AF14" s="73"/>
      <c r="AG14" s="73"/>
      <c r="AH14" s="23"/>
      <c r="AI14" s="73"/>
      <c r="AJ14" s="23"/>
      <c r="AK14" s="73"/>
      <c r="AL14" s="23"/>
      <c r="AM14" s="73"/>
      <c r="AN14" s="23"/>
      <c r="AO14" s="73"/>
      <c r="AP14" s="23"/>
      <c r="AQ14" s="73"/>
      <c r="AR14" s="73"/>
      <c r="AS14" s="73"/>
      <c r="AT14" s="23"/>
      <c r="AU14" s="73"/>
      <c r="AV14" s="23"/>
      <c r="AW14" s="73"/>
      <c r="AX14" s="73"/>
      <c r="AY14" s="73"/>
      <c r="AZ14" s="73"/>
      <c r="BA14" s="73"/>
      <c r="BB14" s="73"/>
      <c r="BC14" s="73"/>
      <c r="BD14" s="23"/>
      <c r="BE14" s="23"/>
      <c r="BF14" s="23"/>
      <c r="BG14" s="73"/>
      <c r="BH14" s="73"/>
      <c r="BI14" s="23"/>
      <c r="BJ14" s="73"/>
      <c r="BK14" s="23"/>
      <c r="BL14" s="73"/>
      <c r="BM14" s="73"/>
      <c r="BN14" s="73"/>
      <c r="BO14" s="23"/>
      <c r="BP14" s="23"/>
      <c r="BQ14" s="73"/>
      <c r="BR14" s="73"/>
      <c r="BS14" s="73"/>
      <c r="BT14" s="73"/>
      <c r="BU14" s="73"/>
      <c r="BV14" s="73"/>
      <c r="BW14" s="23"/>
      <c r="BX14" s="23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2"/>
    </row>
    <row r="15" spans="1:95" s="4" customFormat="1" ht="24.6" thickBot="1" x14ac:dyDescent="0.3">
      <c r="A15" s="40">
        <v>14</v>
      </c>
      <c r="B15" s="51" t="s">
        <v>228</v>
      </c>
      <c r="C15" s="54" t="s">
        <v>226</v>
      </c>
      <c r="D15" s="54">
        <v>362307637</v>
      </c>
      <c r="E15" s="54" t="s">
        <v>227</v>
      </c>
      <c r="F15" s="72"/>
      <c r="G15" s="73"/>
      <c r="H15" s="73"/>
      <c r="I15" s="23"/>
      <c r="J15" s="23"/>
      <c r="K15" s="23"/>
      <c r="L15" s="23"/>
      <c r="M15" s="23"/>
      <c r="N15" s="73"/>
      <c r="O15" s="73"/>
      <c r="P15" s="23"/>
      <c r="Q15" s="73"/>
      <c r="R15" s="23">
        <v>9752.4</v>
      </c>
      <c r="S15" s="73"/>
      <c r="T15" s="73"/>
      <c r="U15" s="73"/>
      <c r="V15" s="73"/>
      <c r="W15" s="73"/>
      <c r="X15" s="23"/>
      <c r="Y15" s="23"/>
      <c r="Z15" s="23"/>
      <c r="AA15" s="23"/>
      <c r="AB15" s="73"/>
      <c r="AC15" s="73"/>
      <c r="AD15" s="23">
        <v>3715.2</v>
      </c>
      <c r="AE15" s="23"/>
      <c r="AF15" s="73"/>
      <c r="AG15" s="73"/>
      <c r="AH15" s="23">
        <v>5140.8</v>
      </c>
      <c r="AI15" s="73"/>
      <c r="AJ15" s="23"/>
      <c r="AK15" s="73"/>
      <c r="AL15" s="23"/>
      <c r="AM15" s="73"/>
      <c r="AN15" s="23"/>
      <c r="AO15" s="73"/>
      <c r="AP15" s="23"/>
      <c r="AQ15" s="73"/>
      <c r="AR15" s="73"/>
      <c r="AS15" s="73"/>
      <c r="AT15" s="23">
        <v>7020</v>
      </c>
      <c r="AU15" s="73"/>
      <c r="AV15" s="23">
        <v>22939.200000000001</v>
      </c>
      <c r="AW15" s="73"/>
      <c r="AX15" s="73"/>
      <c r="AY15" s="73"/>
      <c r="AZ15" s="73"/>
      <c r="BA15" s="73"/>
      <c r="BB15" s="73"/>
      <c r="BC15" s="73"/>
      <c r="BD15" s="23"/>
      <c r="BE15" s="23"/>
      <c r="BF15" s="23"/>
      <c r="BG15" s="73"/>
      <c r="BH15" s="73"/>
      <c r="BI15" s="23"/>
      <c r="BJ15" s="73"/>
      <c r="BK15" s="23">
        <v>37875.599999999999</v>
      </c>
      <c r="BL15" s="73"/>
      <c r="BM15" s="73"/>
      <c r="BN15" s="73"/>
      <c r="BO15" s="23">
        <v>11286</v>
      </c>
      <c r="BP15" s="23">
        <v>5443.2</v>
      </c>
      <c r="BQ15" s="73"/>
      <c r="BR15" s="73"/>
      <c r="BS15" s="73"/>
      <c r="BT15" s="73"/>
      <c r="BU15" s="73"/>
      <c r="BV15" s="73"/>
      <c r="BW15" s="23"/>
      <c r="BX15" s="23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2"/>
    </row>
    <row r="16" spans="1:95" s="4" customFormat="1" ht="12" hidden="1" x14ac:dyDescent="0.25">
      <c r="A16" s="40">
        <v>15</v>
      </c>
      <c r="B16" s="51"/>
      <c r="C16" s="54"/>
      <c r="D16" s="54"/>
      <c r="E16" s="54"/>
      <c r="F16" s="4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2"/>
    </row>
    <row r="17" spans="1:95" s="4" customFormat="1" ht="12" hidden="1" x14ac:dyDescent="0.25">
      <c r="A17" s="40">
        <v>16</v>
      </c>
      <c r="B17" s="51"/>
      <c r="C17" s="54"/>
      <c r="D17" s="54"/>
      <c r="E17" s="54"/>
      <c r="F17" s="4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2"/>
    </row>
    <row r="18" spans="1:95" ht="12" hidden="1" x14ac:dyDescent="0.2">
      <c r="A18" s="40">
        <v>17</v>
      </c>
      <c r="B18" s="51"/>
      <c r="C18" s="54"/>
      <c r="D18" s="54"/>
      <c r="E18" s="54"/>
      <c r="F18" s="4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2"/>
    </row>
    <row r="19" spans="1:95" ht="12" hidden="1" x14ac:dyDescent="0.2">
      <c r="A19" s="40">
        <v>18</v>
      </c>
      <c r="B19" s="51"/>
      <c r="C19" s="54"/>
      <c r="D19" s="54"/>
      <c r="E19" s="54"/>
      <c r="F19" s="4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2"/>
    </row>
    <row r="20" spans="1:95" ht="12" hidden="1" x14ac:dyDescent="0.2">
      <c r="A20" s="40">
        <v>19</v>
      </c>
      <c r="B20" s="51"/>
      <c r="C20" s="54"/>
      <c r="D20" s="54"/>
      <c r="E20" s="54"/>
      <c r="F20" s="4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2"/>
    </row>
    <row r="21" spans="1:95" ht="12" hidden="1" x14ac:dyDescent="0.2">
      <c r="A21" s="40">
        <v>20</v>
      </c>
      <c r="B21" s="51"/>
      <c r="C21" s="54"/>
      <c r="D21" s="54"/>
      <c r="E21" s="54"/>
      <c r="F21" s="4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2"/>
    </row>
    <row r="22" spans="1:95" ht="12" hidden="1" x14ac:dyDescent="0.2">
      <c r="A22" s="40">
        <v>21</v>
      </c>
      <c r="B22" s="51"/>
      <c r="C22" s="54"/>
      <c r="D22" s="54"/>
      <c r="E22" s="54"/>
      <c r="F22" s="4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2"/>
    </row>
    <row r="23" spans="1:95" ht="12" hidden="1" x14ac:dyDescent="0.2">
      <c r="A23" s="40">
        <v>22</v>
      </c>
      <c r="B23" s="51"/>
      <c r="C23" s="54"/>
      <c r="D23" s="54"/>
      <c r="E23" s="54"/>
      <c r="F23" s="4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2"/>
    </row>
    <row r="24" spans="1:95" ht="12" hidden="1" x14ac:dyDescent="0.2">
      <c r="A24" s="40">
        <v>23</v>
      </c>
      <c r="B24" s="51"/>
      <c r="C24" s="54"/>
      <c r="D24" s="54"/>
      <c r="E24" s="54"/>
      <c r="F24" s="4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2"/>
    </row>
    <row r="25" spans="1:95" ht="12" hidden="1" x14ac:dyDescent="0.2">
      <c r="A25" s="40">
        <v>24</v>
      </c>
      <c r="B25" s="51"/>
      <c r="C25" s="54"/>
      <c r="D25" s="54"/>
      <c r="E25" s="54"/>
      <c r="F25" s="41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2"/>
    </row>
    <row r="26" spans="1:95" ht="12" hidden="1" x14ac:dyDescent="0.2">
      <c r="A26" s="40">
        <v>25</v>
      </c>
      <c r="B26" s="51"/>
      <c r="C26" s="54"/>
      <c r="D26" s="54"/>
      <c r="E26" s="54"/>
      <c r="F26" s="4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2"/>
    </row>
    <row r="27" spans="1:95" ht="12" hidden="1" x14ac:dyDescent="0.2">
      <c r="A27" s="40">
        <v>26</v>
      </c>
      <c r="B27" s="51"/>
      <c r="C27" s="54"/>
      <c r="D27" s="54"/>
      <c r="E27" s="54"/>
      <c r="F27" s="4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2"/>
    </row>
    <row r="28" spans="1:95" ht="12" hidden="1" x14ac:dyDescent="0.2">
      <c r="A28" s="40">
        <v>27</v>
      </c>
      <c r="B28" s="51"/>
      <c r="C28" s="54"/>
      <c r="D28" s="54"/>
      <c r="E28" s="54"/>
      <c r="F28" s="4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2"/>
    </row>
    <row r="29" spans="1:95" ht="12" hidden="1" x14ac:dyDescent="0.2">
      <c r="A29" s="40">
        <v>28</v>
      </c>
      <c r="B29" s="51"/>
      <c r="C29" s="54"/>
      <c r="D29" s="54"/>
      <c r="E29" s="54"/>
      <c r="F29" s="4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2"/>
    </row>
    <row r="30" spans="1:95" ht="12" hidden="1" x14ac:dyDescent="0.2">
      <c r="A30" s="40">
        <v>29</v>
      </c>
      <c r="B30" s="51"/>
      <c r="C30" s="54"/>
      <c r="D30" s="54"/>
      <c r="E30" s="54"/>
      <c r="F30" s="41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2"/>
    </row>
    <row r="31" spans="1:95" ht="12" hidden="1" x14ac:dyDescent="0.2">
      <c r="A31" s="40">
        <v>30</v>
      </c>
      <c r="B31" s="51"/>
      <c r="C31" s="54"/>
      <c r="D31" s="54"/>
      <c r="E31" s="54"/>
      <c r="F31" s="41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2"/>
    </row>
    <row r="32" spans="1:95" ht="12" hidden="1" x14ac:dyDescent="0.2">
      <c r="A32" s="40">
        <v>31</v>
      </c>
      <c r="B32" s="51"/>
      <c r="C32" s="54"/>
      <c r="D32" s="54"/>
      <c r="E32" s="54"/>
      <c r="F32" s="4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2"/>
    </row>
    <row r="33" spans="1:95" ht="12" hidden="1" x14ac:dyDescent="0.2">
      <c r="A33" s="40">
        <v>32</v>
      </c>
      <c r="B33" s="51"/>
      <c r="C33" s="54"/>
      <c r="D33" s="54"/>
      <c r="E33" s="54"/>
      <c r="F33" s="41"/>
      <c r="G33" s="43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2"/>
    </row>
    <row r="34" spans="1:95" ht="12" hidden="1" x14ac:dyDescent="0.2">
      <c r="A34" s="40">
        <v>33</v>
      </c>
      <c r="B34" s="51"/>
      <c r="C34" s="54"/>
      <c r="D34" s="54"/>
      <c r="E34" s="5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2"/>
    </row>
    <row r="35" spans="1:95" ht="12" hidden="1" x14ac:dyDescent="0.2">
      <c r="A35" s="40">
        <v>34</v>
      </c>
      <c r="B35" s="51"/>
      <c r="C35" s="54"/>
      <c r="D35" s="54"/>
      <c r="E35" s="54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2"/>
    </row>
    <row r="36" spans="1:95" ht="12" hidden="1" x14ac:dyDescent="0.2">
      <c r="A36" s="40">
        <v>35</v>
      </c>
      <c r="B36" s="51"/>
      <c r="C36" s="54"/>
      <c r="D36" s="54"/>
      <c r="E36" s="54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2"/>
    </row>
    <row r="37" spans="1:95" ht="12" hidden="1" x14ac:dyDescent="0.2">
      <c r="A37" s="40">
        <v>36</v>
      </c>
      <c r="B37" s="51"/>
      <c r="C37" s="54"/>
      <c r="D37" s="54"/>
      <c r="E37" s="54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2"/>
    </row>
    <row r="38" spans="1:95" ht="12" hidden="1" x14ac:dyDescent="0.2">
      <c r="A38" s="40">
        <v>37</v>
      </c>
      <c r="B38" s="51"/>
      <c r="C38" s="54"/>
      <c r="D38" s="54"/>
      <c r="E38" s="5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2"/>
    </row>
    <row r="39" spans="1:95" ht="12" hidden="1" x14ac:dyDescent="0.2">
      <c r="A39" s="40">
        <v>38</v>
      </c>
      <c r="B39" s="51"/>
      <c r="C39" s="54"/>
      <c r="D39" s="54"/>
      <c r="E39" s="54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2"/>
    </row>
    <row r="40" spans="1:95" ht="12" hidden="1" x14ac:dyDescent="0.2">
      <c r="A40" s="40">
        <v>39</v>
      </c>
      <c r="B40" s="51"/>
      <c r="C40" s="54"/>
      <c r="D40" s="54"/>
      <c r="E40" s="54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2"/>
    </row>
    <row r="41" spans="1:95" ht="12" hidden="1" x14ac:dyDescent="0.2">
      <c r="A41" s="40">
        <v>40</v>
      </c>
      <c r="B41" s="51"/>
      <c r="C41" s="54"/>
      <c r="D41" s="54"/>
      <c r="E41" s="54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2"/>
    </row>
    <row r="42" spans="1:95" ht="12.6" hidden="1" thickBot="1" x14ac:dyDescent="0.25">
      <c r="A42" s="44">
        <v>41</v>
      </c>
      <c r="B42" s="52"/>
      <c r="C42" s="54"/>
      <c r="D42" s="54"/>
      <c r="E42" s="54"/>
      <c r="F42" s="41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6"/>
    </row>
    <row r="43" spans="1:95" s="6" customFormat="1" ht="28.2" customHeight="1" thickBot="1" x14ac:dyDescent="0.25">
      <c r="A43" s="47"/>
      <c r="B43" s="55" t="s">
        <v>72</v>
      </c>
      <c r="C43" s="56"/>
      <c r="D43" s="56"/>
      <c r="E43" s="56"/>
      <c r="F43" s="57">
        <v>15120</v>
      </c>
      <c r="G43" s="48">
        <v>11016</v>
      </c>
      <c r="H43" s="48">
        <v>7020</v>
      </c>
      <c r="I43" s="48">
        <v>7344</v>
      </c>
      <c r="J43" s="48">
        <v>32400</v>
      </c>
      <c r="K43" s="48">
        <v>2700.54</v>
      </c>
      <c r="L43" s="48">
        <v>3240</v>
      </c>
      <c r="M43" s="48">
        <v>6480</v>
      </c>
      <c r="N43" s="48">
        <v>6480</v>
      </c>
      <c r="O43" s="48">
        <v>4320</v>
      </c>
      <c r="P43" s="48">
        <v>4428</v>
      </c>
      <c r="Q43" s="48">
        <v>57240</v>
      </c>
      <c r="R43" s="48">
        <v>6480</v>
      </c>
      <c r="S43" s="48">
        <v>4644</v>
      </c>
      <c r="T43" s="48">
        <v>4320</v>
      </c>
      <c r="U43" s="48">
        <v>540</v>
      </c>
      <c r="V43" s="48">
        <v>2700</v>
      </c>
      <c r="W43" s="48">
        <v>12960</v>
      </c>
      <c r="X43" s="48">
        <v>6480</v>
      </c>
      <c r="Y43" s="48">
        <v>54000</v>
      </c>
      <c r="Z43" s="48">
        <v>6480</v>
      </c>
      <c r="AA43" s="48">
        <v>5400</v>
      </c>
      <c r="AB43" s="48">
        <v>1620</v>
      </c>
      <c r="AC43" s="48">
        <v>8316</v>
      </c>
      <c r="AD43" s="48">
        <v>4320</v>
      </c>
      <c r="AE43" s="48">
        <v>3240</v>
      </c>
      <c r="AF43" s="48">
        <v>1620</v>
      </c>
      <c r="AG43" s="48">
        <v>1188</v>
      </c>
      <c r="AH43" s="48">
        <v>5400</v>
      </c>
      <c r="AI43" s="48">
        <v>5940</v>
      </c>
      <c r="AJ43" s="48">
        <v>2160</v>
      </c>
      <c r="AK43" s="48">
        <v>32400</v>
      </c>
      <c r="AL43" s="48">
        <v>28080</v>
      </c>
      <c r="AM43" s="48">
        <v>2808</v>
      </c>
      <c r="AN43" s="48">
        <v>22140</v>
      </c>
      <c r="AO43" s="48">
        <v>11880</v>
      </c>
      <c r="AP43" s="48">
        <v>2700</v>
      </c>
      <c r="AQ43" s="48">
        <v>1620</v>
      </c>
      <c r="AR43" s="48">
        <v>6480</v>
      </c>
      <c r="AS43" s="48">
        <v>3780</v>
      </c>
      <c r="AT43" s="48">
        <v>2484</v>
      </c>
      <c r="AU43" s="48">
        <v>4860</v>
      </c>
      <c r="AV43" s="48">
        <v>12960</v>
      </c>
      <c r="AW43" s="48">
        <v>1512</v>
      </c>
      <c r="AX43" s="48">
        <v>8640</v>
      </c>
      <c r="AY43" s="48">
        <v>648</v>
      </c>
      <c r="AZ43" s="48">
        <v>2160</v>
      </c>
      <c r="BA43" s="48">
        <v>2376</v>
      </c>
      <c r="BB43" s="48">
        <v>7020</v>
      </c>
      <c r="BC43" s="48">
        <v>3780</v>
      </c>
      <c r="BD43" s="48">
        <v>2700</v>
      </c>
      <c r="BE43" s="48">
        <v>5940</v>
      </c>
      <c r="BF43" s="48">
        <v>864</v>
      </c>
      <c r="BG43" s="48">
        <v>3780</v>
      </c>
      <c r="BH43" s="48">
        <v>2160</v>
      </c>
      <c r="BI43" s="48">
        <v>324</v>
      </c>
      <c r="BJ43" s="48">
        <v>6156</v>
      </c>
      <c r="BK43" s="48">
        <v>10260</v>
      </c>
      <c r="BL43" s="48">
        <v>2700</v>
      </c>
      <c r="BM43" s="48">
        <v>3240</v>
      </c>
      <c r="BN43" s="48">
        <v>1080</v>
      </c>
      <c r="BO43" s="48">
        <v>8640</v>
      </c>
      <c r="BP43" s="48">
        <v>1836</v>
      </c>
      <c r="BQ43" s="48">
        <v>1620</v>
      </c>
      <c r="BR43" s="48">
        <v>11880</v>
      </c>
      <c r="BS43" s="48">
        <v>3888</v>
      </c>
      <c r="BT43" s="48">
        <v>1944</v>
      </c>
      <c r="BU43" s="48">
        <v>3456</v>
      </c>
      <c r="BV43" s="48">
        <v>3240</v>
      </c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9"/>
    </row>
    <row r="44" spans="1:95" s="6" customFormat="1" x14ac:dyDescent="0.2">
      <c r="A44" s="7"/>
      <c r="B44" s="8"/>
      <c r="C44" s="8"/>
      <c r="D44" s="8"/>
      <c r="E44" s="8"/>
      <c r="F44" s="33"/>
      <c r="G44" s="9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</row>
    <row r="45" spans="1:95" s="68" customFormat="1" ht="12" x14ac:dyDescent="0.25">
      <c r="A45" s="69"/>
      <c r="B45" s="65"/>
      <c r="C45" s="70"/>
      <c r="D45" s="65"/>
      <c r="E45" s="65"/>
      <c r="F45" s="66"/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</row>
    <row r="46" spans="1:95" s="68" customFormat="1" ht="12" x14ac:dyDescent="0.25">
      <c r="A46" s="69"/>
      <c r="B46" s="65"/>
      <c r="C46" s="71"/>
      <c r="D46" s="65"/>
      <c r="E46" s="65"/>
      <c r="F46" s="66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</row>
    <row r="47" spans="1:95" s="68" customFormat="1" ht="12" x14ac:dyDescent="0.25">
      <c r="A47" s="69"/>
      <c r="B47" s="65"/>
      <c r="C47" s="70"/>
      <c r="D47" s="65"/>
      <c r="E47" s="65"/>
      <c r="F47" s="66"/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9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09375" defaultRowHeight="10.199999999999999" x14ac:dyDescent="0.2"/>
  <cols>
    <col min="1" max="1" width="22.44140625" style="13" bestFit="1" customWidth="1"/>
    <col min="2" max="2" width="6.5546875" style="14" bestFit="1" customWidth="1"/>
    <col min="3" max="3" width="4.6640625" style="14" bestFit="1" customWidth="1"/>
    <col min="4" max="5" width="5.5546875" style="14" bestFit="1" customWidth="1"/>
    <col min="6" max="6" width="3.88671875" style="14" bestFit="1" customWidth="1"/>
    <col min="7" max="12" width="5.5546875" style="14" bestFit="1" customWidth="1"/>
    <col min="13" max="13" width="4.6640625" style="14" bestFit="1" customWidth="1"/>
    <col min="14" max="15" width="5.5546875" style="14" bestFit="1" customWidth="1"/>
    <col min="16" max="41" width="3.88671875" style="14" bestFit="1" customWidth="1"/>
    <col min="42" max="43" width="31.44140625" style="13" customWidth="1"/>
    <col min="44" max="3601" width="31.44140625" style="13" bestFit="1" customWidth="1"/>
    <col min="3602" max="16384" width="9.109375" style="13"/>
  </cols>
  <sheetData>
    <row r="3" spans="1:41" x14ac:dyDescent="0.2">
      <c r="A3" s="58"/>
      <c r="B3" s="62" t="s">
        <v>164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x14ac:dyDescent="0.2">
      <c r="A4" s="59" t="s">
        <v>74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4">
        <v>14</v>
      </c>
      <c r="P4" s="64">
        <v>15</v>
      </c>
      <c r="Q4" s="64">
        <v>16</v>
      </c>
      <c r="R4" s="64">
        <v>17</v>
      </c>
      <c r="S4" s="64">
        <v>18</v>
      </c>
      <c r="T4" s="64">
        <v>19</v>
      </c>
      <c r="U4" s="64">
        <v>20</v>
      </c>
      <c r="V4" s="64">
        <v>21</v>
      </c>
      <c r="W4" s="64">
        <v>22</v>
      </c>
      <c r="X4" s="64">
        <v>23</v>
      </c>
      <c r="Y4" s="64">
        <v>24</v>
      </c>
      <c r="Z4" s="64">
        <v>25</v>
      </c>
      <c r="AA4" s="64">
        <v>26</v>
      </c>
      <c r="AB4" s="64">
        <v>27</v>
      </c>
      <c r="AC4" s="64">
        <v>28</v>
      </c>
      <c r="AD4" s="64">
        <v>29</v>
      </c>
      <c r="AE4" s="64">
        <v>30</v>
      </c>
      <c r="AF4" s="64">
        <v>31</v>
      </c>
      <c r="AG4" s="64">
        <v>32</v>
      </c>
      <c r="AH4" s="64">
        <v>33</v>
      </c>
      <c r="AI4" s="64">
        <v>34</v>
      </c>
      <c r="AJ4" s="64">
        <v>35</v>
      </c>
      <c r="AK4" s="64">
        <v>36</v>
      </c>
      <c r="AL4" s="64">
        <v>37</v>
      </c>
      <c r="AM4" s="64">
        <v>38</v>
      </c>
      <c r="AN4" s="64">
        <v>39</v>
      </c>
      <c r="AO4" s="64">
        <v>40</v>
      </c>
    </row>
    <row r="5" spans="1:41" x14ac:dyDescent="0.2">
      <c r="A5" s="60" t="s">
        <v>73</v>
      </c>
      <c r="B5" s="61">
        <v>0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v>0</v>
      </c>
      <c r="Y5" s="61">
        <v>0</v>
      </c>
      <c r="Z5" s="61">
        <v>0</v>
      </c>
      <c r="AA5" s="61">
        <v>0</v>
      </c>
      <c r="AB5" s="61">
        <v>0</v>
      </c>
      <c r="AC5" s="61">
        <v>0</v>
      </c>
      <c r="AD5" s="61">
        <v>0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v>0</v>
      </c>
      <c r="AL5" s="61">
        <v>0</v>
      </c>
      <c r="AM5" s="61">
        <v>0</v>
      </c>
      <c r="AN5" s="61">
        <v>0</v>
      </c>
      <c r="AO5" s="61">
        <v>0</v>
      </c>
    </row>
    <row r="6" spans="1:41" x14ac:dyDescent="0.2">
      <c r="A6" s="60" t="s">
        <v>75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</row>
    <row r="7" spans="1:41" x14ac:dyDescent="0.2">
      <c r="A7" s="60" t="s">
        <v>76</v>
      </c>
      <c r="B7" s="61"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>
        <v>0</v>
      </c>
      <c r="AN7" s="61">
        <v>0</v>
      </c>
      <c r="AO7" s="61">
        <v>0</v>
      </c>
    </row>
    <row r="8" spans="1:41" x14ac:dyDescent="0.2">
      <c r="A8" s="60" t="s">
        <v>77</v>
      </c>
      <c r="B8" s="61">
        <v>0</v>
      </c>
      <c r="C8" s="61">
        <v>0</v>
      </c>
      <c r="D8" s="61">
        <v>0</v>
      </c>
      <c r="E8" s="61">
        <v>100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</row>
    <row r="9" spans="1:41" x14ac:dyDescent="0.2">
      <c r="A9" s="60" t="s">
        <v>78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100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</row>
    <row r="10" spans="1:41" x14ac:dyDescent="0.2">
      <c r="A10" s="60" t="s">
        <v>103</v>
      </c>
      <c r="B10" s="61">
        <v>0</v>
      </c>
      <c r="C10" s="61">
        <v>17.297297297297295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100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</row>
    <row r="11" spans="1:41" x14ac:dyDescent="0.2">
      <c r="A11" s="60" t="s">
        <v>79</v>
      </c>
      <c r="B11" s="61">
        <v>0</v>
      </c>
      <c r="C11" s="61">
        <v>0</v>
      </c>
      <c r="D11" s="61">
        <v>0</v>
      </c>
      <c r="E11" s="61">
        <v>0</v>
      </c>
      <c r="F11" s="61">
        <v>9.2222222222222214</v>
      </c>
      <c r="G11" s="61">
        <v>0</v>
      </c>
      <c r="H11" s="61">
        <v>0</v>
      </c>
      <c r="I11" s="61">
        <v>0</v>
      </c>
      <c r="J11" s="61">
        <v>100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</row>
    <row r="12" spans="1:41" x14ac:dyDescent="0.2">
      <c r="A12" s="60" t="s">
        <v>80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100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</row>
    <row r="13" spans="1:41" x14ac:dyDescent="0.2">
      <c r="A13" s="60" t="s">
        <v>81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</row>
    <row r="14" spans="1:41" x14ac:dyDescent="0.2">
      <c r="A14" s="60" t="s">
        <v>82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</row>
    <row r="15" spans="1:41" x14ac:dyDescent="0.2">
      <c r="A15" s="60" t="s">
        <v>83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100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</row>
    <row r="16" spans="1:41" x14ac:dyDescent="0.2">
      <c r="A16" s="60" t="s">
        <v>84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</row>
    <row r="17" spans="1:41" x14ac:dyDescent="0.2">
      <c r="A17" s="60" t="s">
        <v>85</v>
      </c>
      <c r="B17" s="61">
        <v>0</v>
      </c>
      <c r="C17" s="61">
        <v>0</v>
      </c>
      <c r="D17" s="61">
        <v>100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71.760797342192689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</row>
    <row r="18" spans="1:41" x14ac:dyDescent="0.2">
      <c r="A18" s="60" t="s">
        <v>86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</row>
    <row r="19" spans="1:41" x14ac:dyDescent="0.2">
      <c r="A19" s="60" t="s">
        <v>87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</row>
    <row r="20" spans="1:41" x14ac:dyDescent="0.2">
      <c r="A20" s="60" t="s">
        <v>88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</row>
    <row r="21" spans="1:41" x14ac:dyDescent="0.2">
      <c r="A21" s="60" t="s">
        <v>89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</row>
    <row r="22" spans="1:41" x14ac:dyDescent="0.2">
      <c r="A22" s="60" t="s">
        <v>90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</row>
    <row r="23" spans="1:41" x14ac:dyDescent="0.2">
      <c r="A23" s="60" t="s">
        <v>91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100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</row>
    <row r="24" spans="1:41" x14ac:dyDescent="0.2">
      <c r="A24" s="60" t="s">
        <v>92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100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</row>
    <row r="25" spans="1:41" x14ac:dyDescent="0.2">
      <c r="A25" s="60" t="s">
        <v>93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100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</row>
    <row r="26" spans="1:41" x14ac:dyDescent="0.2">
      <c r="A26" s="60" t="s">
        <v>94</v>
      </c>
      <c r="B26" s="61">
        <v>100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</row>
    <row r="27" spans="1:41" x14ac:dyDescent="0.2">
      <c r="A27" s="60" t="s">
        <v>95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</row>
    <row r="28" spans="1:41" x14ac:dyDescent="0.2">
      <c r="A28" s="60" t="s">
        <v>96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</row>
    <row r="29" spans="1:41" x14ac:dyDescent="0.2">
      <c r="A29" s="60" t="s">
        <v>97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100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</row>
    <row r="30" spans="1:41" x14ac:dyDescent="0.2">
      <c r="A30" s="60" t="s">
        <v>98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100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</row>
    <row r="31" spans="1:41" x14ac:dyDescent="0.2">
      <c r="A31" s="60" t="s">
        <v>99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</row>
    <row r="32" spans="1:41" x14ac:dyDescent="0.2">
      <c r="A32" s="60" t="s">
        <v>100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</row>
    <row r="33" spans="1:41" x14ac:dyDescent="0.2">
      <c r="A33" s="60" t="s">
        <v>101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100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</row>
    <row r="34" spans="1:41" x14ac:dyDescent="0.2">
      <c r="A34" s="60" t="s">
        <v>102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</row>
    <row r="35" spans="1:41" x14ac:dyDescent="0.2">
      <c r="A35" s="60" t="s">
        <v>104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100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</row>
    <row r="36" spans="1:41" x14ac:dyDescent="0.2">
      <c r="A36" s="60" t="s">
        <v>105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</row>
    <row r="37" spans="1:41" x14ac:dyDescent="0.2">
      <c r="A37" s="60" t="s">
        <v>106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100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</row>
    <row r="38" spans="1:41" x14ac:dyDescent="0.2">
      <c r="A38" s="60" t="s">
        <v>107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</row>
    <row r="39" spans="1:41" x14ac:dyDescent="0.2">
      <c r="A39" s="60" t="s">
        <v>108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100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</row>
    <row r="40" spans="1:41" x14ac:dyDescent="0.2">
      <c r="A40" s="60" t="s">
        <v>109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</row>
    <row r="41" spans="1:41" x14ac:dyDescent="0.2">
      <c r="A41" s="60" t="s">
        <v>110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100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</row>
    <row r="42" spans="1:41" x14ac:dyDescent="0.2">
      <c r="A42" s="60" t="s">
        <v>111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</row>
    <row r="43" spans="1:41" x14ac:dyDescent="0.2">
      <c r="A43" s="60" t="s">
        <v>112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</row>
    <row r="44" spans="1:41" x14ac:dyDescent="0.2">
      <c r="A44" s="60" t="s">
        <v>113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</row>
    <row r="45" spans="1:41" x14ac:dyDescent="0.2">
      <c r="A45" s="60" t="s">
        <v>114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100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</row>
    <row r="46" spans="1:41" x14ac:dyDescent="0.2">
      <c r="A46" s="60" t="s">
        <v>115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</row>
    <row r="47" spans="1:41" x14ac:dyDescent="0.2">
      <c r="A47" s="60" t="s">
        <v>116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100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</row>
    <row r="48" spans="1:41" x14ac:dyDescent="0.2">
      <c r="A48" s="60" t="s">
        <v>117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</row>
    <row r="49" spans="1:41" x14ac:dyDescent="0.2">
      <c r="A49" s="60" t="s">
        <v>118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</row>
    <row r="50" spans="1:41" x14ac:dyDescent="0.2">
      <c r="A50" s="60" t="s">
        <v>119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</row>
    <row r="51" spans="1:41" x14ac:dyDescent="0.2">
      <c r="A51" s="60" t="s">
        <v>120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</row>
    <row r="52" spans="1:41" x14ac:dyDescent="0.2">
      <c r="A52" s="60" t="s">
        <v>121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</row>
    <row r="53" spans="1:41" x14ac:dyDescent="0.2">
      <c r="A53" s="60" t="s">
        <v>122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</row>
    <row r="54" spans="1:41" x14ac:dyDescent="0.2">
      <c r="A54" s="60" t="s">
        <v>123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</row>
    <row r="55" spans="1:41" x14ac:dyDescent="0.2">
      <c r="A55" s="60" t="s">
        <v>124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100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</row>
    <row r="56" spans="1:41" x14ac:dyDescent="0.2">
      <c r="A56" s="60" t="s">
        <v>125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100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</row>
    <row r="57" spans="1:41" x14ac:dyDescent="0.2">
      <c r="A57" s="60" t="s">
        <v>126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100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</row>
    <row r="58" spans="1:41" x14ac:dyDescent="0.2">
      <c r="A58" s="60" t="s">
        <v>127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</row>
    <row r="59" spans="1:41" x14ac:dyDescent="0.2">
      <c r="A59" s="60" t="s">
        <v>128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</row>
    <row r="60" spans="1:41" x14ac:dyDescent="0.2">
      <c r="A60" s="60" t="s">
        <v>129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100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</row>
    <row r="61" spans="1:41" x14ac:dyDescent="0.2">
      <c r="A61" s="60" t="s">
        <v>130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</row>
    <row r="62" spans="1:41" x14ac:dyDescent="0.2">
      <c r="A62" s="60" t="s">
        <v>131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43.861623893141228</v>
      </c>
      <c r="N62" s="61">
        <v>0</v>
      </c>
      <c r="O62" s="61">
        <v>100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</row>
    <row r="63" spans="1:41" x14ac:dyDescent="0.2">
      <c r="A63" s="60" t="s">
        <v>132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</row>
    <row r="64" spans="1:41" x14ac:dyDescent="0.2">
      <c r="A64" s="60" t="s">
        <v>133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</row>
    <row r="65" spans="1:41" x14ac:dyDescent="0.2">
      <c r="A65" s="60" t="s">
        <v>134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</row>
    <row r="66" spans="1:41" x14ac:dyDescent="0.2">
      <c r="A66" s="60" t="s">
        <v>135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100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</row>
    <row r="67" spans="1:41" x14ac:dyDescent="0.2">
      <c r="A67" s="60" t="s">
        <v>136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100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</row>
    <row r="68" spans="1:41" x14ac:dyDescent="0.2">
      <c r="A68" s="60" t="s">
        <v>137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</row>
    <row r="69" spans="1:41" x14ac:dyDescent="0.2">
      <c r="A69" s="60" t="s">
        <v>138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</row>
    <row r="70" spans="1:41" x14ac:dyDescent="0.2">
      <c r="A70" s="60" t="s">
        <v>139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</row>
    <row r="71" spans="1:41" x14ac:dyDescent="0.2">
      <c r="A71" s="60" t="s">
        <v>140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</row>
    <row r="72" spans="1:41" x14ac:dyDescent="0.2">
      <c r="A72" s="60" t="s">
        <v>141</v>
      </c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</row>
    <row r="73" spans="1:41" x14ac:dyDescent="0.2">
      <c r="A73" s="60" t="s">
        <v>142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</row>
    <row r="74" spans="1:41" x14ac:dyDescent="0.2">
      <c r="A74" s="60" t="s">
        <v>143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</row>
    <row r="75" spans="1:41" x14ac:dyDescent="0.2">
      <c r="A75" s="60" t="s">
        <v>144</v>
      </c>
      <c r="B75" s="61">
        <v>0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</row>
    <row r="76" spans="1:41" x14ac:dyDescent="0.2">
      <c r="A76" s="60" t="s">
        <v>162</v>
      </c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</row>
    <row r="77" spans="1:41" x14ac:dyDescent="0.2">
      <c r="A77" s="60" t="s">
        <v>161</v>
      </c>
      <c r="B77" s="61">
        <v>0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</row>
    <row r="78" spans="1:41" x14ac:dyDescent="0.2">
      <c r="A78" s="60" t="s">
        <v>160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</row>
    <row r="79" spans="1:41" x14ac:dyDescent="0.2">
      <c r="A79" s="60" t="s">
        <v>159</v>
      </c>
      <c r="B79" s="61">
        <v>0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</row>
    <row r="80" spans="1:41" x14ac:dyDescent="0.2">
      <c r="A80" s="60" t="s">
        <v>158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</row>
    <row r="81" spans="1:41" x14ac:dyDescent="0.2">
      <c r="A81" s="60" t="s">
        <v>157</v>
      </c>
      <c r="B81" s="61">
        <v>0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</row>
    <row r="82" spans="1:41" x14ac:dyDescent="0.2">
      <c r="A82" s="60" t="s">
        <v>145</v>
      </c>
      <c r="B82" s="61">
        <v>0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</row>
    <row r="83" spans="1:41" x14ac:dyDescent="0.2">
      <c r="A83" s="60" t="s">
        <v>156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</row>
    <row r="84" spans="1:41" x14ac:dyDescent="0.2">
      <c r="A84" s="60" t="s">
        <v>155</v>
      </c>
      <c r="B84" s="61">
        <v>0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</row>
    <row r="85" spans="1:41" x14ac:dyDescent="0.2">
      <c r="A85" s="60" t="s">
        <v>154</v>
      </c>
      <c r="B85" s="61">
        <v>0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</row>
    <row r="86" spans="1:41" x14ac:dyDescent="0.2">
      <c r="A86" s="60" t="s">
        <v>153</v>
      </c>
      <c r="B86" s="61">
        <v>0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</row>
    <row r="87" spans="1:41" x14ac:dyDescent="0.2">
      <c r="A87" s="60" t="s">
        <v>152</v>
      </c>
      <c r="B87" s="61">
        <v>0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</row>
    <row r="88" spans="1:41" x14ac:dyDescent="0.2">
      <c r="A88" s="60" t="s">
        <v>151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</row>
    <row r="89" spans="1:41" x14ac:dyDescent="0.2">
      <c r="A89" s="60" t="s">
        <v>150</v>
      </c>
      <c r="B89" s="61">
        <v>0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</row>
    <row r="90" spans="1:41" x14ac:dyDescent="0.2">
      <c r="A90" s="60" t="s">
        <v>149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</row>
    <row r="91" spans="1:41" x14ac:dyDescent="0.2">
      <c r="A91" s="60" t="s">
        <v>163</v>
      </c>
      <c r="B91" s="61">
        <v>0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</row>
    <row r="92" spans="1:41" x14ac:dyDescent="0.2">
      <c r="A92" s="60" t="s">
        <v>148</v>
      </c>
      <c r="B92" s="61">
        <v>0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</row>
    <row r="93" spans="1:41" x14ac:dyDescent="0.2">
      <c r="A93" s="60" t="s">
        <v>147</v>
      </c>
      <c r="B93" s="61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</row>
    <row r="94" spans="1:41" x14ac:dyDescent="0.2">
      <c r="A94" s="60" t="s">
        <v>146</v>
      </c>
      <c r="B94" s="61">
        <v>0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1" priority="5" rank="1"/>
  </conditionalFormatting>
  <conditionalFormatting sqref="A29:A94">
    <cfRule type="top10" dxfId="40" priority="4" rank="1"/>
  </conditionalFormatting>
  <conditionalFormatting pivot="1" sqref="B5:AO94">
    <cfRule type="top10" dxfId="39" priority="3" rank="1"/>
  </conditionalFormatting>
  <conditionalFormatting pivot="1" sqref="B5:AO94">
    <cfRule type="cellIs" dxfId="38" priority="2" operator="equal">
      <formula>0</formula>
    </cfRule>
  </conditionalFormatting>
  <conditionalFormatting pivot="1" sqref="B5:AO94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19" bestFit="1" customWidth="1"/>
    <col min="2" max="2" width="33.5546875" style="29" customWidth="1"/>
    <col min="3" max="7" width="9.109375" style="27"/>
    <col min="8" max="9" width="9.109375" style="19"/>
    <col min="10" max="10" width="10.88671875" style="19" customWidth="1"/>
    <col min="11" max="16384" width="9.109375" style="19"/>
  </cols>
  <sheetData>
    <row r="1" spans="1:10" s="31" customFormat="1" ht="20.399999999999999" x14ac:dyDescent="0.25">
      <c r="A1" s="15" t="s">
        <v>71</v>
      </c>
      <c r="B1" s="16" t="s">
        <v>0</v>
      </c>
      <c r="C1" s="74" t="s">
        <v>4</v>
      </c>
      <c r="D1" s="74"/>
      <c r="E1" s="16" t="s">
        <v>5</v>
      </c>
      <c r="F1" s="17" t="s">
        <v>6</v>
      </c>
      <c r="G1" s="17" t="s">
        <v>1</v>
      </c>
      <c r="H1" s="30"/>
      <c r="I1" s="30"/>
      <c r="J1" s="30"/>
    </row>
    <row r="2" spans="1:10" s="31" customFormat="1" ht="20.399999999999999" x14ac:dyDescent="0.25">
      <c r="A2" s="15"/>
      <c r="B2" s="15"/>
      <c r="C2" s="17" t="s">
        <v>7</v>
      </c>
      <c r="D2" s="17" t="s">
        <v>8</v>
      </c>
      <c r="E2" s="16"/>
      <c r="F2" s="17"/>
      <c r="G2" s="15"/>
      <c r="H2" s="30"/>
      <c r="I2" s="20" t="s">
        <v>69</v>
      </c>
      <c r="J2" s="20" t="s">
        <v>70</v>
      </c>
    </row>
    <row r="3" spans="1:10" ht="20.399999999999999" x14ac:dyDescent="0.3">
      <c r="A3" s="21">
        <v>1</v>
      </c>
      <c r="B3" s="28" t="str">
        <f>IF('Inf. z otwarcia'!B2="","",'Inf. z otwarcia'!B2)</f>
        <v>Paramedica Polska Sp.zo.o., Sp.k., ul. Farbiarska 47,02-862 Warszawa</v>
      </c>
      <c r="C3" s="23"/>
      <c r="D3" s="23"/>
      <c r="E3" s="22"/>
      <c r="F3" s="23"/>
      <c r="G3" s="23"/>
      <c r="H3" s="18"/>
      <c r="I3" s="24">
        <v>1</v>
      </c>
      <c r="J3" s="23"/>
    </row>
    <row r="4" spans="1:10" ht="20.399999999999999" x14ac:dyDescent="0.3">
      <c r="A4" s="21">
        <v>2</v>
      </c>
      <c r="B4" s="28" t="str">
        <f>IF('Inf. z otwarcia'!B3="","",'Inf. z otwarcia'!B3)</f>
        <v>Medikol Systems Sp. z o.o., ul. Polska 118, 60-401 Poznań</v>
      </c>
      <c r="C4" s="25"/>
      <c r="D4" s="23"/>
      <c r="E4" s="22"/>
      <c r="F4" s="23"/>
      <c r="G4" s="23"/>
      <c r="H4" s="18"/>
      <c r="I4" s="24">
        <v>2</v>
      </c>
      <c r="J4" s="23"/>
    </row>
    <row r="5" spans="1:10" x14ac:dyDescent="0.3">
      <c r="A5" s="21">
        <v>3</v>
      </c>
      <c r="B5" s="28" t="str">
        <f>IF('Inf. z otwarcia'!B4="","",'Inf. z otwarcia'!B4)</f>
        <v>DIAGNOS Sp. z o. o., ul. Łączyny 4, 02-820 Warszawa</v>
      </c>
      <c r="C5" s="23"/>
      <c r="D5" s="23"/>
      <c r="E5" s="22"/>
      <c r="F5" s="23"/>
      <c r="G5" s="23"/>
      <c r="H5" s="18"/>
      <c r="I5" s="24">
        <v>3</v>
      </c>
      <c r="J5" s="23"/>
    </row>
    <row r="6" spans="1:10" ht="20.399999999999999" x14ac:dyDescent="0.3">
      <c r="A6" s="21">
        <v>4</v>
      </c>
      <c r="B6" s="28" t="str">
        <f>IF('Inf. z otwarcia'!B5="","",'Inf. z otwarcia'!B5)</f>
        <v>Stryker Polska Sp. z o.o., ul. Poleczki 35, 02-822 Warszawa</v>
      </c>
      <c r="C6" s="23"/>
      <c r="D6" s="23"/>
      <c r="E6" s="22"/>
      <c r="F6" s="23"/>
      <c r="G6" s="23"/>
      <c r="H6" s="18"/>
      <c r="I6" s="24">
        <v>4</v>
      </c>
      <c r="J6" s="23"/>
    </row>
    <row r="7" spans="1:10" x14ac:dyDescent="0.3">
      <c r="A7" s="21">
        <v>5</v>
      </c>
      <c r="B7" s="28" t="str">
        <f>IF('Inf. z otwarcia'!B6="","",'Inf. z otwarcia'!B6)</f>
        <v>Kosmed Sp. z o. o., ul. Łazy 30a, 25-677 Kielce</v>
      </c>
      <c r="C7" s="23"/>
      <c r="D7" s="23"/>
      <c r="E7" s="22"/>
      <c r="F7" s="23"/>
      <c r="G7" s="23"/>
      <c r="H7" s="18"/>
      <c r="I7" s="24">
        <v>5</v>
      </c>
      <c r="J7" s="23"/>
    </row>
    <row r="8" spans="1:10" ht="20.399999999999999" x14ac:dyDescent="0.3">
      <c r="A8" s="21">
        <v>6</v>
      </c>
      <c r="B8" s="28" t="str">
        <f>IF('Inf. z otwarcia'!B7="","",'Inf. z otwarcia'!B7)</f>
        <v>PLS SERVICES Spółka z o.o., Rzędziany 22, 16-080 Tykocin</v>
      </c>
      <c r="C8" s="23"/>
      <c r="D8" s="23"/>
      <c r="E8" s="22"/>
      <c r="F8" s="23"/>
      <c r="G8" s="23"/>
      <c r="H8" s="18"/>
      <c r="I8" s="18"/>
      <c r="J8" s="18"/>
    </row>
    <row r="9" spans="1:10" ht="20.399999999999999" x14ac:dyDescent="0.3">
      <c r="A9" s="21">
        <v>7</v>
      </c>
      <c r="B9" s="28" t="str">
        <f>IF('Inf. z otwarcia'!B8="","",'Inf. z otwarcia'!B8)</f>
        <v>Medtronic Poland Sp. z o.o., ul. Polna 11, 00-633 Warszawa</v>
      </c>
      <c r="C9" s="23"/>
      <c r="D9" s="23"/>
      <c r="E9" s="22"/>
      <c r="F9" s="23"/>
      <c r="G9" s="23"/>
      <c r="H9" s="18"/>
      <c r="I9" s="18"/>
      <c r="J9" s="18"/>
    </row>
    <row r="10" spans="1:10" ht="20.399999999999999" x14ac:dyDescent="0.3">
      <c r="A10" s="21">
        <v>8</v>
      </c>
      <c r="B10" s="28" t="str">
        <f>IF('Inf. z otwarcia'!B9="","",'Inf. z otwarcia'!B9)</f>
        <v>ASCOR SERVICE Sp. z o.o., ul. Długa 44/50, 00-241 Warszawa</v>
      </c>
      <c r="C10" s="26"/>
      <c r="D10" s="26"/>
      <c r="E10" s="26"/>
      <c r="F10" s="26"/>
      <c r="G10" s="26"/>
    </row>
    <row r="11" spans="1:10" ht="20.399999999999999" x14ac:dyDescent="0.3">
      <c r="A11" s="21">
        <v>9</v>
      </c>
      <c r="B11" s="28" t="str">
        <f>IF('Inf. z otwarcia'!B10="","",'Inf. z otwarcia'!B10)</f>
        <v>SK-MED SYSTEMS SP z o. o., ul. Święty Marcin 29/8, 61-806 Poznań</v>
      </c>
      <c r="C11" s="26"/>
      <c r="D11" s="26"/>
      <c r="E11" s="26"/>
      <c r="F11" s="26"/>
      <c r="G11" s="26"/>
    </row>
    <row r="12" spans="1:10" ht="20.399999999999999" x14ac:dyDescent="0.3">
      <c r="A12" s="21">
        <v>10</v>
      </c>
      <c r="B12" s="28" t="str">
        <f>IF('Inf. z otwarcia'!B11="","",'Inf. z otwarcia'!B11)</f>
        <v>GE MEDICAL SYSTEMS POLSKA Sp. z o. o., ul. Wołoska 9, 02-582 Warszawa</v>
      </c>
      <c r="C12" s="26"/>
      <c r="D12" s="26"/>
      <c r="E12" s="26"/>
      <c r="F12" s="26"/>
      <c r="G12" s="26"/>
    </row>
    <row r="13" spans="1:10" ht="30.6" x14ac:dyDescent="0.3">
      <c r="A13" s="21">
        <v>11</v>
      </c>
      <c r="B13" s="28" t="str">
        <f>IF('Inf. z otwarcia'!B12="","",'Inf. z otwarcia'!B12)</f>
        <v>Endomedical GmbH, Juliusburger Landstrasse 16a, 21481 Lauenburg adres do korespondencji: ul. Marii Kazimiery 18/142, 01-641 Warszawa</v>
      </c>
      <c r="C13" s="26"/>
      <c r="D13" s="26"/>
      <c r="E13" s="26"/>
      <c r="F13" s="26"/>
      <c r="G13" s="26"/>
    </row>
    <row r="14" spans="1:10" ht="20.399999999999999" x14ac:dyDescent="0.3">
      <c r="A14" s="21">
        <v>12</v>
      </c>
      <c r="B14" s="28" t="str">
        <f>IF('Inf. z otwarcia'!B13="","",'Inf. z otwarcia'!B13)</f>
        <v>GETINGE POLSKA Sp. z o. o., ul. Żwirki i Wigury 18, 02-092 Warszawa</v>
      </c>
      <c r="C14" s="26"/>
      <c r="D14" s="26"/>
      <c r="E14" s="26"/>
      <c r="F14" s="26"/>
      <c r="G14" s="26"/>
    </row>
    <row r="15" spans="1:10" ht="20.399999999999999" x14ac:dyDescent="0.3">
      <c r="A15" s="21">
        <v>13</v>
      </c>
      <c r="B15" s="28" t="str">
        <f>IF('Inf. z otwarcia'!B14="","",'Inf. z otwarcia'!B14)</f>
        <v>Erbe Polska Sp. z o.o., al. Rzeczypospolitej 14 lok. 2.8, 02-972 Warszawa</v>
      </c>
      <c r="C15" s="26"/>
      <c r="D15" s="26"/>
      <c r="E15" s="26"/>
      <c r="F15" s="26"/>
      <c r="G15" s="26"/>
    </row>
    <row r="16" spans="1:10" ht="20.399999999999999" x14ac:dyDescent="0.3">
      <c r="A16" s="21">
        <v>14</v>
      </c>
      <c r="B16" s="28" t="str">
        <f>IF('Inf. z otwarcia'!B15="","",'Inf. z otwarcia'!B15)</f>
        <v>MEDIRES Konrad Solak, Bratkowice 808R, 36-055 Bartkowice</v>
      </c>
      <c r="C16" s="26"/>
      <c r="D16" s="26"/>
      <c r="E16" s="26"/>
      <c r="F16" s="26"/>
      <c r="G16" s="26"/>
    </row>
    <row r="17" spans="1:7" x14ac:dyDescent="0.3">
      <c r="A17" s="21">
        <v>15</v>
      </c>
      <c r="B17" s="28" t="str">
        <f>IF('Inf. z otwarcia'!B16="","",'Inf. z otwarcia'!B16)</f>
        <v/>
      </c>
      <c r="C17" s="26"/>
      <c r="D17" s="26"/>
      <c r="E17" s="26"/>
      <c r="F17" s="26"/>
      <c r="G17" s="26"/>
    </row>
    <row r="18" spans="1:7" x14ac:dyDescent="0.3">
      <c r="A18" s="21">
        <v>16</v>
      </c>
      <c r="B18" s="28" t="str">
        <f>IF('Inf. z otwarcia'!B17="","",'Inf. z otwarcia'!B17)</f>
        <v/>
      </c>
      <c r="C18" s="26"/>
      <c r="D18" s="26"/>
      <c r="E18" s="26"/>
      <c r="F18" s="26"/>
      <c r="G18" s="26"/>
    </row>
    <row r="19" spans="1:7" x14ac:dyDescent="0.3">
      <c r="A19" s="21">
        <v>17</v>
      </c>
      <c r="B19" s="28" t="str">
        <f>IF('Inf. z otwarcia'!B18="","",'Inf. z otwarcia'!B18)</f>
        <v/>
      </c>
      <c r="C19" s="26"/>
      <c r="D19" s="26"/>
      <c r="E19" s="26"/>
      <c r="F19" s="26"/>
      <c r="G19" s="26"/>
    </row>
    <row r="20" spans="1:7" x14ac:dyDescent="0.3">
      <c r="A20" s="21">
        <v>18</v>
      </c>
      <c r="B20" s="28" t="str">
        <f>IF('Inf. z otwarcia'!B19="","",'Inf. z otwarcia'!B19)</f>
        <v/>
      </c>
      <c r="C20" s="26"/>
      <c r="D20" s="26"/>
      <c r="E20" s="26"/>
      <c r="F20" s="26"/>
      <c r="G20" s="26"/>
    </row>
    <row r="21" spans="1:7" x14ac:dyDescent="0.3">
      <c r="A21" s="21">
        <v>19</v>
      </c>
      <c r="B21" s="28" t="str">
        <f>IF('Inf. z otwarcia'!B20="","",'Inf. z otwarcia'!B20)</f>
        <v/>
      </c>
      <c r="C21" s="26"/>
      <c r="D21" s="26"/>
      <c r="E21" s="26"/>
      <c r="F21" s="26"/>
      <c r="G21" s="26"/>
    </row>
    <row r="22" spans="1:7" x14ac:dyDescent="0.3">
      <c r="A22" s="21">
        <v>20</v>
      </c>
      <c r="B22" s="28" t="str">
        <f>IF('Inf. z otwarcia'!B21="","",'Inf. z otwarcia'!B21)</f>
        <v/>
      </c>
      <c r="C22" s="26"/>
      <c r="D22" s="26"/>
      <c r="E22" s="26"/>
      <c r="F22" s="26"/>
      <c r="G22" s="26"/>
    </row>
    <row r="23" spans="1:7" x14ac:dyDescent="0.3">
      <c r="A23" s="21">
        <v>21</v>
      </c>
      <c r="B23" s="28" t="str">
        <f>IF('Inf. z otwarcia'!B22="","",'Inf. z otwarcia'!B22)</f>
        <v/>
      </c>
      <c r="C23" s="26"/>
      <c r="D23" s="26"/>
      <c r="E23" s="26"/>
      <c r="F23" s="26"/>
      <c r="G23" s="26"/>
    </row>
    <row r="24" spans="1:7" x14ac:dyDescent="0.3">
      <c r="A24" s="21">
        <v>22</v>
      </c>
      <c r="B24" s="28" t="str">
        <f>IF('Inf. z otwarcia'!B23="","",'Inf. z otwarcia'!B23)</f>
        <v/>
      </c>
      <c r="C24" s="26"/>
      <c r="D24" s="26"/>
      <c r="E24" s="26"/>
      <c r="F24" s="26"/>
      <c r="G24" s="26"/>
    </row>
    <row r="25" spans="1:7" x14ac:dyDescent="0.3">
      <c r="A25" s="21">
        <v>23</v>
      </c>
      <c r="B25" s="28" t="str">
        <f>IF('Inf. z otwarcia'!B24="","",'Inf. z otwarcia'!B24)</f>
        <v/>
      </c>
      <c r="C25" s="26"/>
      <c r="D25" s="26"/>
      <c r="E25" s="26"/>
      <c r="F25" s="26"/>
      <c r="G25" s="26"/>
    </row>
    <row r="26" spans="1:7" x14ac:dyDescent="0.3">
      <c r="A26" s="21">
        <v>24</v>
      </c>
      <c r="B26" s="28" t="str">
        <f>IF('Inf. z otwarcia'!B25="","",'Inf. z otwarcia'!B25)</f>
        <v/>
      </c>
      <c r="C26" s="26"/>
      <c r="D26" s="26"/>
      <c r="E26" s="26"/>
      <c r="F26" s="26"/>
      <c r="G26" s="26"/>
    </row>
    <row r="27" spans="1:7" x14ac:dyDescent="0.3">
      <c r="A27" s="21">
        <v>25</v>
      </c>
      <c r="B27" s="28" t="str">
        <f>IF('Inf. z otwarcia'!B26="","",'Inf. z otwarcia'!B26)</f>
        <v/>
      </c>
      <c r="C27" s="26"/>
      <c r="D27" s="26"/>
      <c r="E27" s="26"/>
      <c r="F27" s="26"/>
      <c r="G27" s="26"/>
    </row>
    <row r="28" spans="1:7" x14ac:dyDescent="0.3">
      <c r="A28" s="21">
        <v>26</v>
      </c>
      <c r="B28" s="28" t="str">
        <f>IF('Inf. z otwarcia'!B27="","",'Inf. z otwarcia'!B27)</f>
        <v/>
      </c>
      <c r="C28" s="26"/>
      <c r="D28" s="26"/>
      <c r="E28" s="26"/>
      <c r="F28" s="26"/>
      <c r="G28" s="26"/>
    </row>
    <row r="29" spans="1:7" x14ac:dyDescent="0.3">
      <c r="A29" s="21">
        <v>27</v>
      </c>
      <c r="B29" s="28" t="str">
        <f>IF('Inf. z otwarcia'!B28="","",'Inf. z otwarcia'!B28)</f>
        <v/>
      </c>
      <c r="C29" s="26"/>
      <c r="D29" s="26"/>
      <c r="E29" s="26"/>
      <c r="F29" s="26"/>
      <c r="G29" s="26"/>
    </row>
    <row r="30" spans="1:7" x14ac:dyDescent="0.3">
      <c r="A30" s="21">
        <v>28</v>
      </c>
      <c r="B30" s="28" t="str">
        <f>IF('Inf. z otwarcia'!B29="","",'Inf. z otwarcia'!B29)</f>
        <v/>
      </c>
      <c r="C30" s="26"/>
      <c r="D30" s="26"/>
      <c r="E30" s="26"/>
      <c r="F30" s="26"/>
      <c r="G30" s="26"/>
    </row>
    <row r="31" spans="1:7" x14ac:dyDescent="0.3">
      <c r="A31" s="21">
        <v>29</v>
      </c>
      <c r="B31" s="28" t="str">
        <f>IF('Inf. z otwarcia'!B30="","",'Inf. z otwarcia'!B30)</f>
        <v/>
      </c>
      <c r="C31" s="26"/>
      <c r="D31" s="26"/>
      <c r="E31" s="26"/>
      <c r="F31" s="26"/>
      <c r="G31" s="26"/>
    </row>
    <row r="32" spans="1:7" x14ac:dyDescent="0.3">
      <c r="A32" s="21">
        <v>30</v>
      </c>
      <c r="B32" s="28" t="str">
        <f>IF('Inf. z otwarcia'!B31="","",'Inf. z otwarcia'!B31)</f>
        <v/>
      </c>
      <c r="C32" s="26"/>
      <c r="D32" s="26"/>
      <c r="E32" s="26"/>
      <c r="F32" s="26"/>
      <c r="G32" s="26"/>
    </row>
    <row r="33" spans="1:7" x14ac:dyDescent="0.3">
      <c r="A33" s="21">
        <v>31</v>
      </c>
      <c r="B33" s="28" t="str">
        <f>IF('Inf. z otwarcia'!B32="","",'Inf. z otwarcia'!B32)</f>
        <v/>
      </c>
      <c r="C33" s="26"/>
      <c r="D33" s="26"/>
      <c r="E33" s="26"/>
      <c r="F33" s="26"/>
      <c r="G33" s="26"/>
    </row>
    <row r="34" spans="1:7" x14ac:dyDescent="0.3">
      <c r="A34" s="21">
        <v>32</v>
      </c>
      <c r="B34" s="28" t="str">
        <f>IF('Inf. z otwarcia'!B33="","",'Inf. z otwarcia'!B33)</f>
        <v/>
      </c>
      <c r="C34" s="26"/>
      <c r="D34" s="26"/>
      <c r="E34" s="26"/>
      <c r="F34" s="26"/>
      <c r="G34" s="26"/>
    </row>
    <row r="35" spans="1:7" x14ac:dyDescent="0.3">
      <c r="A35" s="21">
        <v>33</v>
      </c>
      <c r="B35" s="28" t="str">
        <f>IF('Inf. z otwarcia'!B34="","",'Inf. z otwarcia'!B34)</f>
        <v/>
      </c>
      <c r="C35" s="26"/>
      <c r="D35" s="26"/>
      <c r="E35" s="26"/>
      <c r="F35" s="26"/>
      <c r="G35" s="26"/>
    </row>
    <row r="36" spans="1:7" x14ac:dyDescent="0.3">
      <c r="A36" s="21">
        <v>34</v>
      </c>
      <c r="B36" s="28" t="str">
        <f>IF('Inf. z otwarcia'!B35="","",'Inf. z otwarcia'!B35)</f>
        <v/>
      </c>
      <c r="C36" s="26"/>
      <c r="D36" s="26"/>
      <c r="E36" s="26"/>
      <c r="F36" s="26"/>
      <c r="G36" s="26"/>
    </row>
    <row r="37" spans="1:7" x14ac:dyDescent="0.3">
      <c r="A37" s="21">
        <v>35</v>
      </c>
      <c r="B37" s="28" t="str">
        <f>IF('Inf. z otwarcia'!B36="","",'Inf. z otwarcia'!B36)</f>
        <v/>
      </c>
      <c r="C37" s="26"/>
      <c r="D37" s="26"/>
      <c r="E37" s="26"/>
      <c r="F37" s="26"/>
      <c r="G37" s="26"/>
    </row>
    <row r="38" spans="1:7" x14ac:dyDescent="0.3">
      <c r="A38" s="21">
        <v>36</v>
      </c>
      <c r="B38" s="28" t="str">
        <f>IF('Inf. z otwarcia'!B37="","",'Inf. z otwarcia'!B37)</f>
        <v/>
      </c>
      <c r="C38" s="26"/>
      <c r="D38" s="26"/>
      <c r="E38" s="26"/>
      <c r="F38" s="26"/>
      <c r="G38" s="26"/>
    </row>
    <row r="39" spans="1:7" x14ac:dyDescent="0.3">
      <c r="A39" s="21">
        <v>37</v>
      </c>
      <c r="B39" s="28" t="str">
        <f>IF('Inf. z otwarcia'!B38="","",'Inf. z otwarcia'!B38)</f>
        <v/>
      </c>
      <c r="C39" s="26"/>
      <c r="D39" s="26"/>
      <c r="E39" s="26"/>
      <c r="F39" s="26"/>
      <c r="G39" s="26"/>
    </row>
    <row r="40" spans="1:7" x14ac:dyDescent="0.3">
      <c r="A40" s="21">
        <v>38</v>
      </c>
      <c r="B40" s="28" t="str">
        <f>IF('Inf. z otwarcia'!B39="","",'Inf. z otwarcia'!B39)</f>
        <v/>
      </c>
      <c r="C40" s="26"/>
      <c r="D40" s="26"/>
      <c r="E40" s="26"/>
      <c r="F40" s="26"/>
      <c r="G40" s="26"/>
    </row>
    <row r="41" spans="1:7" x14ac:dyDescent="0.3">
      <c r="A41" s="21">
        <v>39</v>
      </c>
      <c r="B41" s="28" t="str">
        <f>IF('Inf. z otwarcia'!B40="","",'Inf. z otwarcia'!B40)</f>
        <v/>
      </c>
      <c r="C41" s="26"/>
      <c r="D41" s="26"/>
      <c r="E41" s="26"/>
      <c r="F41" s="26"/>
      <c r="G41" s="26"/>
    </row>
    <row r="42" spans="1:7" x14ac:dyDescent="0.3">
      <c r="A42" s="21">
        <v>40</v>
      </c>
      <c r="B42" s="28" t="str">
        <f>IF('Inf. z otwarcia'!B41="","",'Inf. z otwarcia'!B41)</f>
        <v/>
      </c>
      <c r="C42" s="26"/>
      <c r="D42" s="26"/>
      <c r="E42" s="26"/>
      <c r="F42" s="26"/>
      <c r="G42" s="26"/>
    </row>
    <row r="43" spans="1:7" x14ac:dyDescent="0.3">
      <c r="A43" s="21">
        <v>41</v>
      </c>
      <c r="B43" s="28" t="str">
        <f>IF('Inf. z otwarcia'!B42="","",'Inf. z otwarcia'!B42)</f>
        <v/>
      </c>
      <c r="C43" s="26"/>
      <c r="D43" s="26"/>
      <c r="E43" s="26"/>
      <c r="F43" s="26"/>
      <c r="G43" s="26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2023-09-13T12:02:43Z</cp:lastPrinted>
  <dcterms:created xsi:type="dcterms:W3CDTF">2014-02-20T07:56:32Z</dcterms:created>
  <dcterms:modified xsi:type="dcterms:W3CDTF">2023-09-13T12:03:29Z</dcterms:modified>
</cp:coreProperties>
</file>