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SRV-FILE-INT\zaopatrzenie$\..Przetargi 2022\Przetarg Nieograniczony\86_2022 leki onkologiczne 24 pak\publikacja\"/>
    </mc:Choice>
  </mc:AlternateContent>
  <xr:revisionPtr revIDLastSave="0" documentId="13_ncr:1_{86616627-8556-4385-84D7-6C0113546140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pakiety przetargowe" sheetId="3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80" i="3" l="1"/>
  <c r="M179" i="3"/>
  <c r="M178" i="3"/>
  <c r="M171" i="3"/>
  <c r="M172" i="3" s="1"/>
  <c r="K172" i="3" s="1"/>
  <c r="M181" i="3" l="1"/>
  <c r="K181" i="3" s="1"/>
  <c r="M162" i="3"/>
  <c r="M161" i="3"/>
  <c r="M163" i="3" l="1"/>
  <c r="K163" i="3" s="1"/>
  <c r="M87" i="3" l="1"/>
  <c r="M154" i="3" l="1"/>
  <c r="M155" i="3" s="1"/>
  <c r="K155" i="3" s="1"/>
  <c r="M147" i="3"/>
  <c r="M148" i="3" s="1"/>
  <c r="K148" i="3" s="1"/>
  <c r="M140" i="3"/>
  <c r="M141" i="3" s="1"/>
  <c r="K141" i="3" s="1"/>
  <c r="M133" i="3"/>
  <c r="M134" i="3" s="1"/>
  <c r="K134" i="3" s="1"/>
  <c r="M126" i="3"/>
  <c r="M127" i="3" s="1"/>
  <c r="K127" i="3" s="1"/>
  <c r="M119" i="3"/>
  <c r="M120" i="3" s="1"/>
  <c r="K120" i="3" s="1"/>
  <c r="M112" i="3"/>
  <c r="M113" i="3" s="1"/>
  <c r="K113" i="3" s="1"/>
  <c r="M104" i="3" l="1"/>
  <c r="M103" i="3" l="1"/>
  <c r="M105" i="3" s="1"/>
  <c r="M95" i="3"/>
  <c r="M96" i="3"/>
  <c r="M84" i="3"/>
  <c r="M85" i="3"/>
  <c r="M86" i="3"/>
  <c r="M94" i="3"/>
  <c r="M83" i="3"/>
  <c r="M68" i="3"/>
  <c r="M75" i="3"/>
  <c r="M76" i="3" s="1"/>
  <c r="K76" i="3" s="1"/>
  <c r="M61" i="3"/>
  <c r="M62" i="3" s="1"/>
  <c r="K62" i="3" s="1"/>
  <c r="M54" i="3"/>
  <c r="M55" i="3" s="1"/>
  <c r="K55" i="3" s="1"/>
  <c r="M30" i="3"/>
  <c r="M47" i="3"/>
  <c r="M48" i="3" s="1"/>
  <c r="K48" i="3" s="1"/>
  <c r="M39" i="3"/>
  <c r="M188" i="3"/>
  <c r="M29" i="3"/>
  <c r="M187" i="3"/>
  <c r="M22" i="3"/>
  <c r="M23" i="3" s="1"/>
  <c r="K23" i="3" s="1"/>
  <c r="M15" i="3"/>
  <c r="M16" i="3" s="1"/>
  <c r="K16" i="3" s="1"/>
  <c r="M8" i="3"/>
  <c r="M9" i="3" s="1"/>
  <c r="M88" i="3" l="1"/>
  <c r="K88" i="3" s="1"/>
  <c r="K9" i="3"/>
  <c r="K105" i="3"/>
  <c r="M97" i="3"/>
  <c r="K97" i="3" s="1"/>
  <c r="M69" i="3"/>
  <c r="K69" i="3" s="1"/>
  <c r="M40" i="3"/>
  <c r="K40" i="3" s="1"/>
  <c r="M189" i="3"/>
  <c r="K189" i="3" s="1"/>
  <c r="M31" i="3"/>
  <c r="K31" i="3" s="1"/>
</calcChain>
</file>

<file path=xl/sharedStrings.xml><?xml version="1.0" encoding="utf-8"?>
<sst xmlns="http://schemas.openxmlformats.org/spreadsheetml/2006/main" count="779" uniqueCount="103">
  <si>
    <t>1.</t>
  </si>
  <si>
    <t>2.</t>
  </si>
  <si>
    <t>LP.</t>
  </si>
  <si>
    <t>szt./op.</t>
  </si>
  <si>
    <t xml:space="preserve">nazwa handlowa  </t>
  </si>
  <si>
    <t>nazwa producenta+ kod EAN</t>
  </si>
  <si>
    <t>cena jednostkowa netto ( zł)</t>
  </si>
  <si>
    <t>wartość jednostkowa VAT ( zł)</t>
  </si>
  <si>
    <t>cena jednostkowa brutto ( zł)</t>
  </si>
  <si>
    <t>Wartość całkowita netto ( zł)</t>
  </si>
  <si>
    <t>wartośc całkowita brutto ( zł)</t>
  </si>
  <si>
    <t>op.</t>
  </si>
  <si>
    <t xml:space="preserve">Trabectedinum proszek do sporządzania koncentratu roztworu do infuzji 1mg </t>
  </si>
  <si>
    <t xml:space="preserve">Trabectedinum proszek do sporządzania koncentratu roztworu do infuzji 0,25mg </t>
  </si>
  <si>
    <t xml:space="preserve">Oxaliplatinum koncentrat do sporządzania roztworu do infuzji 200mg </t>
  </si>
  <si>
    <t xml:space="preserve">Temozolomidum kapsułki twarde 5mg </t>
  </si>
  <si>
    <t xml:space="preserve">Temozolomidum kapsułki twarde 20mg </t>
  </si>
  <si>
    <t xml:space="preserve">Temozolomidum kapsułki twarde 100mg </t>
  </si>
  <si>
    <t xml:space="preserve">Temozolomidum kapsułki twarde 250mg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</si>
  <si>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</si>
  <si>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</si>
  <si>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</si>
  <si>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</si>
  <si>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</si>
  <si>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</si>
  <si>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</si>
  <si>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</si>
  <si>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</si>
  <si>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</si>
  <si>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</si>
  <si>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Załącznik nr 2 do specyfikacji</t>
  </si>
  <si>
    <t>Formularz cenowy /wzór/</t>
  </si>
  <si>
    <t>Pakiet nr 1</t>
  </si>
  <si>
    <t xml:space="preserve">NAZWA </t>
  </si>
  <si>
    <t>j.m.</t>
  </si>
  <si>
    <t>wartość całkowita VAT ( zł)</t>
  </si>
  <si>
    <t>Op= 1fiolka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</si>
  <si>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</si>
  <si>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</si>
  <si>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</si>
  <si>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</si>
  <si>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</si>
  <si>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</si>
  <si>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</si>
  <si>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</si>
  <si>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24</t>
  </si>
  <si>
    <t>Pakiet nr 23</t>
  </si>
  <si>
    <t>Pakiet nr 22</t>
  </si>
  <si>
    <t>Pakiet nr 21</t>
  </si>
  <si>
    <t>Pakiet nr 20</t>
  </si>
  <si>
    <t>Pakiet nr 19</t>
  </si>
  <si>
    <t>Pakiet nr 18</t>
  </si>
  <si>
    <t>Pakiet nr 17</t>
  </si>
  <si>
    <t>Pakiet nr 16</t>
  </si>
  <si>
    <t>Pakiet nr 15</t>
  </si>
  <si>
    <t>Pakiet nr 14</t>
  </si>
  <si>
    <t>Pakiet nr 13</t>
  </si>
  <si>
    <t>Pakiet nr 12</t>
  </si>
  <si>
    <t>Pakiet nr 11</t>
  </si>
  <si>
    <t>Pakiet nr 10</t>
  </si>
  <si>
    <t>Cyclophosphamidum proszek do sporządzania roztworu do wstrzykiwań                                              1000 mg</t>
  </si>
  <si>
    <t>Zamawiający wymaga zgodności fluorouracilu z kwasem levofolinowym oraz stabilności fizykochemicznej mieszaniny conajmniej 72 h w celu podaży leków w jednym wlewie/pompie infuzyjnej</t>
  </si>
  <si>
    <t xml:space="preserve">Docetaxelum. Koncentrat do sporządzania roztworu do infuzji 160mg/8ml </t>
  </si>
  <si>
    <t>Fluorouracilum roztwór do wstrzykiwań/lub infuzji 5000mg /100ml</t>
  </si>
  <si>
    <t>Cetuximabum roztwór do infuzji 500 mg /100ml</t>
  </si>
  <si>
    <t>Pertuzumabum koncentrat do sporządzania roztworu do infuzji 420mg /14ml</t>
  </si>
  <si>
    <t>Op= 5 kapsułek twarde, torbka</t>
  </si>
  <si>
    <t xml:space="preserve">ilość szacunkowa </t>
  </si>
  <si>
    <t>Folinian disodu                             roztwór do wstrzykiwań lub infuzji 450mg /9ml</t>
  </si>
  <si>
    <t>Mitoxantronum koncentrat do sporządzania roztworu do infuzji 20mg /10ml</t>
  </si>
  <si>
    <t>Epirubicini hydrochloridum koncentrat  do sporządzania roztworu do infuzji                        50mg /25ml</t>
  </si>
  <si>
    <t>ilość szacunkowa</t>
  </si>
  <si>
    <t>op=1 fiolka</t>
  </si>
  <si>
    <t>Vinblastinum                               koncentrat do sporządzania roztworu do infuzji 10mg/10ml</t>
  </si>
  <si>
    <t>Vincristini inj. iv. koncentrat 1mg/1ml</t>
  </si>
  <si>
    <t>Abiraterone tabletki powlekane 500mg</t>
  </si>
  <si>
    <t>op=60tabl.</t>
  </si>
  <si>
    <t>Sorafenibum tabletki powlekane 200mg</t>
  </si>
  <si>
    <t>op=112 tabl.</t>
  </si>
  <si>
    <t>op=1fiolka</t>
  </si>
  <si>
    <t>Cisplatinum                                         Koncentrat do sporządzania roztworu do infuzji 100mg/100ml</t>
  </si>
  <si>
    <t>Paclitaxelum                                            Koncentrat do sporządzania roztworu do infuzji 300mg/50ml</t>
  </si>
  <si>
    <t xml:space="preserve">Irinotecanum                    koncentrat do sporządzania roztworu do infuzji 300 mg/15ml </t>
  </si>
  <si>
    <t>Vinorelbinum                            koncentrat do sporządzania roztworu do infuzji 50mg /5ml</t>
  </si>
  <si>
    <t>Op= 1fioleka 10ml</t>
  </si>
  <si>
    <t>Trastuzumab emtasine            proszek do sporządzania koncentratu roztworu do infuzji 100mg</t>
  </si>
  <si>
    <t>Trastuzumab emtasine            proszek do sporządzania koncentratu roztworu do infuzji 160mg</t>
  </si>
  <si>
    <t xml:space="preserve">Temozolomidum kapsułki twarde 140mg </t>
  </si>
  <si>
    <t xml:space="preserve">Palbociclibum tabl. Powl.   100 mg, </t>
  </si>
  <si>
    <t xml:space="preserve">Palbociclibum tabl. Powl.         125 mg,  </t>
  </si>
  <si>
    <t xml:space="preserve">Palbociclibum tabl. Powl.    75 mg </t>
  </si>
  <si>
    <t>Op= 21szt..</t>
  </si>
  <si>
    <t>Enzalutamidum tabl. Powl. 40mg</t>
  </si>
  <si>
    <t>op=112 szt.</t>
  </si>
  <si>
    <t>Nivolumab                        koncentrat do sporządzania roztworu do infuzji  100mg/10ml</t>
  </si>
  <si>
    <t>Nivolumab                        koncentrat do sporządzania roztworu do infuzji 40mg/4ml</t>
  </si>
  <si>
    <t>Zamawiający wymaga dołączenia niepirogennego filtra o małym stopniu wiązania białka, o średnicy porów 0,2-1,2 μm, na każdą zamówioną dawkę 240 mg (2 fiolki a 100mg + 1 fiolka a 40mg).</t>
  </si>
  <si>
    <t>Ribociclib tabl 200mg</t>
  </si>
  <si>
    <t>Op= 63szt.</t>
  </si>
  <si>
    <t xml:space="preserve">Cabozantinib tabl. Powl.  
 20 mg, </t>
  </si>
  <si>
    <t xml:space="preserve">Cabozantinib tabl. Powl.  
 40 mg, </t>
  </si>
  <si>
    <t xml:space="preserve">Cabozantinib tabl. Powl.  
 60 mg, </t>
  </si>
  <si>
    <t>Op= 30szt..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</si>
</sst>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textRotation="90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4" fontId="8" fillId="0" borderId="0" xfId="0" applyNumberFormat="1" applyFont="1"/>
    <xf numFmtId="4" fontId="0" fillId="0" borderId="0" xfId="0" applyNumberFormat="1"/>
    <xf numFmtId="0" fontId="4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4" fontId="0" fillId="0" borderId="0" xfId="0" applyNumberFormat="1" applyBorder="1"/>
    <xf numFmtId="0" fontId="0" fillId="0" borderId="2" xfId="0" applyBorder="1" applyAlignment="1">
      <alignment vertical="center" wrapText="1"/>
    </xf>
    <xf numFmtId="0" fontId="9" fillId="0" borderId="0" xfId="0" applyFont="1"/>
    <xf numFmtId="4" fontId="9" fillId="0" borderId="0" xfId="0" applyNumberFormat="1" applyFont="1"/>
    <xf numFmtId="0" fontId="10" fillId="0" borderId="0" xfId="0" applyFont="1"/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4" fontId="0" fillId="0" borderId="0" xfId="0" applyNumberForma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42A06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2"/>
  <sheetViews>
    <sheetView tabSelected="1" workbookViewId="0">
      <selection activeCell="S7" sqref="S7"/>
    </sheetView>
  </sheetViews>
  <sheetFormatPr defaultRowHeight="15" x14ac:dyDescent="0.25"/>
  <cols>
    <col min="1" max="1" width="4.42578125" customWidth="1"/>
    <col min="2" max="2" width="26.5703125" customWidth="1"/>
    <col min="6" max="6" width="4" bestFit="1" customWidth="1"/>
    <col min="8" max="8" width="7" customWidth="1"/>
    <col min="9" max="9" width="6.7109375" customWidth="1"/>
    <col min="10" max="10" width="11.140625" customWidth="1"/>
    <col min="11" max="11" width="14.28515625" bestFit="1" customWidth="1"/>
    <col min="12" max="12" width="6.28515625" customWidth="1"/>
    <col min="13" max="13" width="14.28515625" bestFit="1" customWidth="1"/>
  </cols>
  <sheetData>
    <row r="1" spans="1:13" x14ac:dyDescent="0.25">
      <c r="J1" s="5" t="s">
        <v>30</v>
      </c>
    </row>
    <row r="2" spans="1:13" x14ac:dyDescent="0.25">
      <c r="B2" s="5" t="s">
        <v>31</v>
      </c>
    </row>
    <row r="4" spans="1:13" ht="15.75" x14ac:dyDescent="0.25">
      <c r="A4" s="6" t="s">
        <v>32</v>
      </c>
    </row>
    <row r="5" spans="1:13" ht="16.5" thickBot="1" x14ac:dyDescent="0.3">
      <c r="A5" s="6"/>
    </row>
    <row r="6" spans="1:13" ht="16.5" thickBot="1" x14ac:dyDescent="0.3">
      <c r="A6" s="7" t="s">
        <v>0</v>
      </c>
      <c r="B6" s="8" t="s">
        <v>1</v>
      </c>
      <c r="C6" s="8" t="s">
        <v>19</v>
      </c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  <c r="I6" s="8" t="s">
        <v>25</v>
      </c>
      <c r="J6" s="8" t="s">
        <v>26</v>
      </c>
      <c r="K6" s="8" t="s">
        <v>27</v>
      </c>
      <c r="L6" s="8" t="s">
        <v>28</v>
      </c>
      <c r="M6" s="8" t="s">
        <v>29</v>
      </c>
    </row>
    <row r="7" spans="1:13" ht="111" customHeight="1" x14ac:dyDescent="0.25">
      <c r="A7" s="9" t="s">
        <v>2</v>
      </c>
      <c r="B7" s="10" t="s">
        <v>33</v>
      </c>
      <c r="C7" s="11" t="s">
        <v>34</v>
      </c>
      <c r="D7" s="12" t="s">
        <v>67</v>
      </c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9</v>
      </c>
      <c r="L7" s="12" t="s">
        <v>35</v>
      </c>
      <c r="M7" s="12" t="s">
        <v>10</v>
      </c>
    </row>
    <row r="8" spans="1:13" ht="63" x14ac:dyDescent="0.25">
      <c r="A8" s="13">
        <v>1</v>
      </c>
      <c r="B8" s="4" t="s">
        <v>60</v>
      </c>
      <c r="C8" s="14" t="s">
        <v>36</v>
      </c>
      <c r="D8" s="13">
        <v>2400</v>
      </c>
      <c r="E8" s="13" t="s">
        <v>11</v>
      </c>
      <c r="F8" s="13"/>
      <c r="G8" s="13"/>
      <c r="H8" s="13"/>
      <c r="I8" s="13"/>
      <c r="J8" s="15"/>
      <c r="K8" s="13"/>
      <c r="L8" s="13"/>
      <c r="M8" s="15">
        <f>D8*J8</f>
        <v>0</v>
      </c>
    </row>
    <row r="9" spans="1:13" ht="18.75" customHeight="1" thickBot="1" x14ac:dyDescent="0.3">
      <c r="A9" s="13"/>
      <c r="B9" s="38"/>
      <c r="C9" s="39"/>
      <c r="D9" s="39"/>
      <c r="E9" s="39"/>
      <c r="F9" s="39"/>
      <c r="G9" s="39"/>
      <c r="H9" s="39"/>
      <c r="I9" s="39"/>
      <c r="J9" s="40"/>
      <c r="K9" s="16">
        <f>M9/1.08</f>
        <v>0</v>
      </c>
      <c r="L9" s="13"/>
      <c r="M9" s="15">
        <f>SUM(M8:M8)</f>
        <v>0</v>
      </c>
    </row>
    <row r="10" spans="1:13" ht="18.75" customHeight="1" x14ac:dyDescent="0.2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7"/>
      <c r="M10" s="19"/>
    </row>
    <row r="11" spans="1:13" ht="15.75" x14ac:dyDescent="0.25">
      <c r="A11" s="6" t="s">
        <v>37</v>
      </c>
    </row>
    <row r="12" spans="1:13" ht="16.5" thickBot="1" x14ac:dyDescent="0.3">
      <c r="A12" s="6"/>
    </row>
    <row r="13" spans="1:13" ht="16.5" thickBot="1" x14ac:dyDescent="0.3">
      <c r="A13" s="7" t="s">
        <v>0</v>
      </c>
      <c r="B13" s="8" t="s">
        <v>1</v>
      </c>
      <c r="C13" s="8" t="s">
        <v>19</v>
      </c>
      <c r="D13" s="8" t="s">
        <v>20</v>
      </c>
      <c r="E13" s="8" t="s">
        <v>21</v>
      </c>
      <c r="F13" s="8" t="s">
        <v>22</v>
      </c>
      <c r="G13" s="8" t="s">
        <v>23</v>
      </c>
      <c r="H13" s="8" t="s">
        <v>24</v>
      </c>
      <c r="I13" s="8" t="s">
        <v>25</v>
      </c>
      <c r="J13" s="8" t="s">
        <v>26</v>
      </c>
      <c r="K13" s="8" t="s">
        <v>27</v>
      </c>
      <c r="L13" s="8" t="s">
        <v>28</v>
      </c>
      <c r="M13" s="8" t="s">
        <v>29</v>
      </c>
    </row>
    <row r="14" spans="1:13" ht="111" customHeight="1" thickBot="1" x14ac:dyDescent="0.3">
      <c r="A14" s="9" t="s">
        <v>2</v>
      </c>
      <c r="B14" s="10" t="s">
        <v>33</v>
      </c>
      <c r="C14" s="11" t="s">
        <v>34</v>
      </c>
      <c r="D14" s="12" t="s">
        <v>67</v>
      </c>
      <c r="E14" s="12" t="s">
        <v>3</v>
      </c>
      <c r="F14" s="12" t="s">
        <v>4</v>
      </c>
      <c r="G14" s="12" t="s">
        <v>5</v>
      </c>
      <c r="H14" s="12" t="s">
        <v>6</v>
      </c>
      <c r="I14" s="12" t="s">
        <v>7</v>
      </c>
      <c r="J14" s="12" t="s">
        <v>8</v>
      </c>
      <c r="K14" s="12" t="s">
        <v>9</v>
      </c>
      <c r="L14" s="12" t="s">
        <v>35</v>
      </c>
      <c r="M14" s="12" t="s">
        <v>10</v>
      </c>
    </row>
    <row r="15" spans="1:13" ht="60.75" thickBot="1" x14ac:dyDescent="0.3">
      <c r="A15" s="13">
        <v>1</v>
      </c>
      <c r="B15" s="2" t="s">
        <v>82</v>
      </c>
      <c r="C15" s="14" t="s">
        <v>36</v>
      </c>
      <c r="D15" s="13">
        <v>2000</v>
      </c>
      <c r="E15" s="13" t="s">
        <v>11</v>
      </c>
      <c r="F15" s="13"/>
      <c r="G15" s="13"/>
      <c r="H15" s="13"/>
      <c r="I15" s="13"/>
      <c r="J15" s="15"/>
      <c r="K15" s="13"/>
      <c r="L15" s="13"/>
      <c r="M15" s="15">
        <f>D15*J15</f>
        <v>0</v>
      </c>
    </row>
    <row r="16" spans="1:13" ht="18.75" customHeight="1" thickBot="1" x14ac:dyDescent="0.3">
      <c r="A16" s="13"/>
      <c r="B16" s="38"/>
      <c r="C16" s="39"/>
      <c r="D16" s="39"/>
      <c r="E16" s="39"/>
      <c r="F16" s="39"/>
      <c r="G16" s="39"/>
      <c r="H16" s="39"/>
      <c r="I16" s="39"/>
      <c r="J16" s="40"/>
      <c r="K16" s="16">
        <f>M16/1.08</f>
        <v>0</v>
      </c>
      <c r="L16" s="13"/>
      <c r="M16" s="15">
        <f>SUM(M15:M15)</f>
        <v>0</v>
      </c>
    </row>
    <row r="17" spans="1:13" ht="18.75" customHeight="1" x14ac:dyDescent="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9"/>
      <c r="L17" s="17"/>
      <c r="M17" s="19"/>
    </row>
    <row r="18" spans="1:13" ht="15.75" x14ac:dyDescent="0.25">
      <c r="A18" s="6" t="s">
        <v>38</v>
      </c>
    </row>
    <row r="19" spans="1:13" ht="16.5" thickBot="1" x14ac:dyDescent="0.3">
      <c r="A19" s="6"/>
    </row>
    <row r="20" spans="1:13" ht="16.5" thickBot="1" x14ac:dyDescent="0.3">
      <c r="A20" s="7" t="s">
        <v>0</v>
      </c>
      <c r="B20" s="8" t="s">
        <v>1</v>
      </c>
      <c r="C20" s="8" t="s">
        <v>19</v>
      </c>
      <c r="D20" s="8" t="s">
        <v>20</v>
      </c>
      <c r="E20" s="8" t="s">
        <v>21</v>
      </c>
      <c r="F20" s="8" t="s">
        <v>22</v>
      </c>
      <c r="G20" s="8" t="s">
        <v>23</v>
      </c>
      <c r="H20" s="8" t="s">
        <v>24</v>
      </c>
      <c r="I20" s="8" t="s">
        <v>25</v>
      </c>
      <c r="J20" s="8" t="s">
        <v>26</v>
      </c>
      <c r="K20" s="8" t="s">
        <v>27</v>
      </c>
      <c r="L20" s="8" t="s">
        <v>28</v>
      </c>
      <c r="M20" s="8" t="s">
        <v>29</v>
      </c>
    </row>
    <row r="21" spans="1:13" ht="111" customHeight="1" thickBot="1" x14ac:dyDescent="0.3">
      <c r="A21" s="9" t="s">
        <v>2</v>
      </c>
      <c r="B21" s="10" t="s">
        <v>33</v>
      </c>
      <c r="C21" s="11" t="s">
        <v>34</v>
      </c>
      <c r="D21" s="12" t="s">
        <v>67</v>
      </c>
      <c r="E21" s="12" t="s">
        <v>3</v>
      </c>
      <c r="F21" s="12" t="s">
        <v>4</v>
      </c>
      <c r="G21" s="12" t="s">
        <v>5</v>
      </c>
      <c r="H21" s="12" t="s">
        <v>6</v>
      </c>
      <c r="I21" s="12" t="s">
        <v>7</v>
      </c>
      <c r="J21" s="12" t="s">
        <v>8</v>
      </c>
      <c r="K21" s="12" t="s">
        <v>9</v>
      </c>
      <c r="L21" s="12" t="s">
        <v>35</v>
      </c>
      <c r="M21" s="12" t="s">
        <v>10</v>
      </c>
    </row>
    <row r="22" spans="1:13" ht="60" customHeight="1" thickBot="1" x14ac:dyDescent="0.3">
      <c r="A22" s="13">
        <v>1</v>
      </c>
      <c r="B22" s="27" t="s">
        <v>62</v>
      </c>
      <c r="C22" s="14" t="s">
        <v>36</v>
      </c>
      <c r="D22" s="13">
        <v>1500</v>
      </c>
      <c r="E22" s="13" t="s">
        <v>11</v>
      </c>
      <c r="F22" s="13"/>
      <c r="G22" s="13"/>
      <c r="H22" s="13"/>
      <c r="I22" s="13"/>
      <c r="J22" s="15"/>
      <c r="K22" s="13"/>
      <c r="L22" s="13"/>
      <c r="M22" s="15">
        <f>D22*J22</f>
        <v>0</v>
      </c>
    </row>
    <row r="23" spans="1:13" ht="18.75" customHeight="1" thickBot="1" x14ac:dyDescent="0.3">
      <c r="A23" s="13"/>
      <c r="B23" s="38"/>
      <c r="C23" s="39"/>
      <c r="D23" s="39"/>
      <c r="E23" s="39"/>
      <c r="F23" s="39"/>
      <c r="G23" s="39"/>
      <c r="H23" s="39"/>
      <c r="I23" s="39"/>
      <c r="J23" s="40"/>
      <c r="K23" s="16">
        <f>M23/1.08</f>
        <v>0</v>
      </c>
      <c r="L23" s="13"/>
      <c r="M23" s="15">
        <f>SUM(M22:M22)</f>
        <v>0</v>
      </c>
    </row>
    <row r="24" spans="1:13" ht="18.75" customHeight="1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9"/>
      <c r="L24" s="17"/>
      <c r="M24" s="19"/>
    </row>
    <row r="25" spans="1:13" ht="15.75" x14ac:dyDescent="0.25">
      <c r="A25" s="6" t="s">
        <v>39</v>
      </c>
    </row>
    <row r="26" spans="1:13" ht="16.5" thickBot="1" x14ac:dyDescent="0.3">
      <c r="A26" s="6"/>
    </row>
    <row r="27" spans="1:13" ht="16.5" thickBot="1" x14ac:dyDescent="0.3">
      <c r="A27" s="7" t="s">
        <v>0</v>
      </c>
      <c r="B27" s="8" t="s">
        <v>1</v>
      </c>
      <c r="C27" s="8" t="s">
        <v>19</v>
      </c>
      <c r="D27" s="8" t="s">
        <v>20</v>
      </c>
      <c r="E27" s="8" t="s">
        <v>21</v>
      </c>
      <c r="F27" s="8" t="s">
        <v>22</v>
      </c>
      <c r="G27" s="8" t="s">
        <v>23</v>
      </c>
      <c r="H27" s="8" t="s">
        <v>24</v>
      </c>
      <c r="I27" s="8" t="s">
        <v>25</v>
      </c>
      <c r="J27" s="8" t="s">
        <v>26</v>
      </c>
      <c r="K27" s="8" t="s">
        <v>27</v>
      </c>
      <c r="L27" s="8" t="s">
        <v>28</v>
      </c>
      <c r="M27" s="8" t="s">
        <v>29</v>
      </c>
    </row>
    <row r="28" spans="1:13" ht="111" customHeight="1" thickBot="1" x14ac:dyDescent="0.3">
      <c r="A28" s="9" t="s">
        <v>2</v>
      </c>
      <c r="B28" s="10" t="s">
        <v>33</v>
      </c>
      <c r="C28" s="11" t="s">
        <v>34</v>
      </c>
      <c r="D28" s="12" t="s">
        <v>67</v>
      </c>
      <c r="E28" s="12" t="s">
        <v>3</v>
      </c>
      <c r="F28" s="12" t="s">
        <v>4</v>
      </c>
      <c r="G28" s="12" t="s">
        <v>5</v>
      </c>
      <c r="H28" s="12" t="s">
        <v>6</v>
      </c>
      <c r="I28" s="12" t="s">
        <v>7</v>
      </c>
      <c r="J28" s="12" t="s">
        <v>8</v>
      </c>
      <c r="K28" s="12" t="s">
        <v>9</v>
      </c>
      <c r="L28" s="12" t="s">
        <v>35</v>
      </c>
      <c r="M28" s="12" t="s">
        <v>10</v>
      </c>
    </row>
    <row r="29" spans="1:13" ht="45" x14ac:dyDescent="0.25">
      <c r="A29" s="13" t="s">
        <v>0</v>
      </c>
      <c r="B29" s="20" t="s">
        <v>63</v>
      </c>
      <c r="C29" s="14" t="s">
        <v>36</v>
      </c>
      <c r="D29" s="13">
        <v>3500</v>
      </c>
      <c r="E29" s="13" t="s">
        <v>11</v>
      </c>
      <c r="F29" s="13"/>
      <c r="G29" s="13"/>
      <c r="H29" s="13"/>
      <c r="I29" s="13"/>
      <c r="J29" s="15"/>
      <c r="K29" s="13"/>
      <c r="L29" s="13"/>
      <c r="M29" s="15">
        <f>D29*J29</f>
        <v>0</v>
      </c>
    </row>
    <row r="30" spans="1:13" ht="45" x14ac:dyDescent="0.25">
      <c r="A30" s="13" t="s">
        <v>1</v>
      </c>
      <c r="B30" s="1" t="s">
        <v>68</v>
      </c>
      <c r="C30" s="14" t="s">
        <v>36</v>
      </c>
      <c r="D30" s="13">
        <v>4000</v>
      </c>
      <c r="E30" s="13" t="s">
        <v>11</v>
      </c>
      <c r="F30" s="13"/>
      <c r="G30" s="13"/>
      <c r="H30" s="13"/>
      <c r="I30" s="13"/>
      <c r="J30" s="15"/>
      <c r="K30" s="13"/>
      <c r="L30" s="13"/>
      <c r="M30" s="15">
        <f>D30*J30</f>
        <v>0</v>
      </c>
    </row>
    <row r="31" spans="1:13" ht="18.75" customHeight="1" thickBot="1" x14ac:dyDescent="0.3">
      <c r="A31" s="13"/>
      <c r="B31" s="38"/>
      <c r="C31" s="39"/>
      <c r="D31" s="39"/>
      <c r="E31" s="39"/>
      <c r="F31" s="39"/>
      <c r="G31" s="39"/>
      <c r="H31" s="39"/>
      <c r="I31" s="39"/>
      <c r="J31" s="40"/>
      <c r="K31" s="16">
        <f>M31/1.08</f>
        <v>0</v>
      </c>
      <c r="L31" s="13"/>
      <c r="M31" s="15">
        <f>SUM(M29:M30)</f>
        <v>0</v>
      </c>
    </row>
    <row r="32" spans="1:13" ht="18.75" customHeight="1" x14ac:dyDescent="0.2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9"/>
      <c r="L32" s="17"/>
      <c r="M32" s="19"/>
    </row>
    <row r="33" spans="1:13" ht="18.75" customHeight="1" x14ac:dyDescent="0.2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9"/>
      <c r="L33" s="17"/>
      <c r="M33" s="19"/>
    </row>
    <row r="34" spans="1:13" ht="66" customHeight="1" x14ac:dyDescent="0.25">
      <c r="A34" s="17"/>
      <c r="B34" s="41" t="s">
        <v>61</v>
      </c>
      <c r="C34" s="41"/>
      <c r="D34" s="41"/>
      <c r="E34" s="41"/>
      <c r="F34" s="41"/>
      <c r="G34" s="41"/>
      <c r="H34" s="41"/>
      <c r="I34" s="41"/>
      <c r="J34" s="41"/>
      <c r="K34" s="19"/>
      <c r="L34" s="17"/>
      <c r="M34" s="19"/>
    </row>
    <row r="35" spans="1:13" ht="15.75" x14ac:dyDescent="0.25">
      <c r="A35" s="6" t="s">
        <v>40</v>
      </c>
    </row>
    <row r="36" spans="1:13" ht="16.5" thickBot="1" x14ac:dyDescent="0.3">
      <c r="A36" s="6"/>
    </row>
    <row r="37" spans="1:13" ht="16.5" thickBot="1" x14ac:dyDescent="0.3">
      <c r="A37" s="7" t="s">
        <v>0</v>
      </c>
      <c r="B37" s="8" t="s">
        <v>1</v>
      </c>
      <c r="C37" s="8" t="s">
        <v>19</v>
      </c>
      <c r="D37" s="8" t="s">
        <v>20</v>
      </c>
      <c r="E37" s="8" t="s">
        <v>21</v>
      </c>
      <c r="F37" s="8" t="s">
        <v>22</v>
      </c>
      <c r="G37" s="8" t="s">
        <v>23</v>
      </c>
      <c r="H37" s="8" t="s">
        <v>24</v>
      </c>
      <c r="I37" s="8" t="s">
        <v>25</v>
      </c>
      <c r="J37" s="8" t="s">
        <v>26</v>
      </c>
      <c r="K37" s="8" t="s">
        <v>27</v>
      </c>
      <c r="L37" s="8" t="s">
        <v>28</v>
      </c>
      <c r="M37" s="8" t="s">
        <v>29</v>
      </c>
    </row>
    <row r="38" spans="1:13" ht="111" customHeight="1" x14ac:dyDescent="0.25">
      <c r="A38" s="9" t="s">
        <v>2</v>
      </c>
      <c r="B38" s="13" t="s">
        <v>33</v>
      </c>
      <c r="C38" s="11" t="s">
        <v>34</v>
      </c>
      <c r="D38" s="12" t="s">
        <v>67</v>
      </c>
      <c r="E38" s="12" t="s">
        <v>3</v>
      </c>
      <c r="F38" s="12" t="s">
        <v>4</v>
      </c>
      <c r="G38" s="12" t="s">
        <v>5</v>
      </c>
      <c r="H38" s="12" t="s">
        <v>6</v>
      </c>
      <c r="I38" s="12" t="s">
        <v>7</v>
      </c>
      <c r="J38" s="12" t="s">
        <v>8</v>
      </c>
      <c r="K38" s="12" t="s">
        <v>9</v>
      </c>
      <c r="L38" s="12" t="s">
        <v>35</v>
      </c>
      <c r="M38" s="12" t="s">
        <v>10</v>
      </c>
    </row>
    <row r="39" spans="1:13" ht="30" x14ac:dyDescent="0.25">
      <c r="A39" s="13" t="s">
        <v>0</v>
      </c>
      <c r="B39" s="1" t="s">
        <v>64</v>
      </c>
      <c r="C39" s="14" t="s">
        <v>36</v>
      </c>
      <c r="D39" s="13">
        <v>1500</v>
      </c>
      <c r="E39" s="13" t="s">
        <v>11</v>
      </c>
      <c r="F39" s="13"/>
      <c r="G39" s="13"/>
      <c r="H39" s="13"/>
      <c r="I39" s="13"/>
      <c r="J39" s="15"/>
      <c r="K39" s="13"/>
      <c r="L39" s="13"/>
      <c r="M39" s="15">
        <f>D39*J39</f>
        <v>0</v>
      </c>
    </row>
    <row r="40" spans="1:13" ht="18.75" customHeight="1" thickBot="1" x14ac:dyDescent="0.3">
      <c r="A40" s="13"/>
      <c r="B40" s="38"/>
      <c r="C40" s="39"/>
      <c r="D40" s="39"/>
      <c r="E40" s="39"/>
      <c r="F40" s="39"/>
      <c r="G40" s="39"/>
      <c r="H40" s="39"/>
      <c r="I40" s="39"/>
      <c r="J40" s="40"/>
      <c r="K40" s="16">
        <f>M40/1.08</f>
        <v>0</v>
      </c>
      <c r="L40" s="13"/>
      <c r="M40" s="15">
        <f>SUM(M39:M39)</f>
        <v>0</v>
      </c>
    </row>
    <row r="43" spans="1:13" ht="15.75" x14ac:dyDescent="0.25">
      <c r="A43" s="6" t="s">
        <v>41</v>
      </c>
    </row>
    <row r="44" spans="1:13" ht="16.5" thickBot="1" x14ac:dyDescent="0.3">
      <c r="A44" s="6"/>
    </row>
    <row r="45" spans="1:13" ht="16.5" thickBot="1" x14ac:dyDescent="0.3">
      <c r="A45" s="7" t="s">
        <v>0</v>
      </c>
      <c r="B45" s="8" t="s">
        <v>1</v>
      </c>
      <c r="C45" s="8" t="s">
        <v>19</v>
      </c>
      <c r="D45" s="8" t="s">
        <v>20</v>
      </c>
      <c r="E45" s="8" t="s">
        <v>21</v>
      </c>
      <c r="F45" s="8" t="s">
        <v>22</v>
      </c>
      <c r="G45" s="8" t="s">
        <v>23</v>
      </c>
      <c r="H45" s="8" t="s">
        <v>24</v>
      </c>
      <c r="I45" s="8" t="s">
        <v>25</v>
      </c>
      <c r="J45" s="8" t="s">
        <v>26</v>
      </c>
      <c r="K45" s="8" t="s">
        <v>27</v>
      </c>
      <c r="L45" s="8" t="s">
        <v>28</v>
      </c>
      <c r="M45" s="8" t="s">
        <v>29</v>
      </c>
    </row>
    <row r="46" spans="1:13" ht="111" customHeight="1" thickBot="1" x14ac:dyDescent="0.3">
      <c r="A46" s="9" t="s">
        <v>2</v>
      </c>
      <c r="B46" s="10" t="s">
        <v>33</v>
      </c>
      <c r="C46" s="11" t="s">
        <v>34</v>
      </c>
      <c r="D46" s="12" t="s">
        <v>67</v>
      </c>
      <c r="E46" s="12" t="s">
        <v>3</v>
      </c>
      <c r="F46" s="12" t="s">
        <v>4</v>
      </c>
      <c r="G46" s="12" t="s">
        <v>5</v>
      </c>
      <c r="H46" s="12" t="s">
        <v>6</v>
      </c>
      <c r="I46" s="12" t="s">
        <v>7</v>
      </c>
      <c r="J46" s="12" t="s">
        <v>8</v>
      </c>
      <c r="K46" s="12" t="s">
        <v>9</v>
      </c>
      <c r="L46" s="12" t="s">
        <v>35</v>
      </c>
      <c r="M46" s="12" t="s">
        <v>10</v>
      </c>
    </row>
    <row r="47" spans="1:13" ht="45.75" thickBot="1" x14ac:dyDescent="0.3">
      <c r="A47" s="13">
        <v>1</v>
      </c>
      <c r="B47" s="2" t="s">
        <v>69</v>
      </c>
      <c r="C47" s="14" t="s">
        <v>36</v>
      </c>
      <c r="D47" s="13">
        <v>50</v>
      </c>
      <c r="E47" s="13" t="s">
        <v>11</v>
      </c>
      <c r="F47" s="13"/>
      <c r="G47" s="13"/>
      <c r="H47" s="13"/>
      <c r="I47" s="13"/>
      <c r="J47" s="15"/>
      <c r="K47" s="13"/>
      <c r="L47" s="13"/>
      <c r="M47" s="15">
        <f>D47*J47</f>
        <v>0</v>
      </c>
    </row>
    <row r="48" spans="1:13" ht="18.75" customHeight="1" thickBot="1" x14ac:dyDescent="0.3">
      <c r="A48" s="13"/>
      <c r="B48" s="38"/>
      <c r="C48" s="39"/>
      <c r="D48" s="39"/>
      <c r="E48" s="39"/>
      <c r="F48" s="39"/>
      <c r="G48" s="39"/>
      <c r="H48" s="39"/>
      <c r="I48" s="39"/>
      <c r="J48" s="40"/>
      <c r="K48" s="16">
        <f>M48/1.08</f>
        <v>0</v>
      </c>
      <c r="L48" s="13"/>
      <c r="M48" s="15">
        <f>SUM(M47:M47)</f>
        <v>0</v>
      </c>
    </row>
    <row r="49" spans="1:13" ht="18.75" customHeight="1" x14ac:dyDescent="0.2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9"/>
      <c r="L49" s="17"/>
      <c r="M49" s="19"/>
    </row>
    <row r="50" spans="1:13" ht="15.75" x14ac:dyDescent="0.25">
      <c r="A50" s="6" t="s">
        <v>42</v>
      </c>
    </row>
    <row r="51" spans="1:13" ht="16.5" thickBot="1" x14ac:dyDescent="0.3">
      <c r="A51" s="6"/>
    </row>
    <row r="52" spans="1:13" ht="16.5" thickBot="1" x14ac:dyDescent="0.3">
      <c r="A52" s="7" t="s">
        <v>0</v>
      </c>
      <c r="B52" s="8" t="s">
        <v>1</v>
      </c>
      <c r="C52" s="8" t="s">
        <v>19</v>
      </c>
      <c r="D52" s="8" t="s">
        <v>20</v>
      </c>
      <c r="E52" s="8" t="s">
        <v>21</v>
      </c>
      <c r="F52" s="8" t="s">
        <v>22</v>
      </c>
      <c r="G52" s="8" t="s">
        <v>23</v>
      </c>
      <c r="H52" s="8" t="s">
        <v>24</v>
      </c>
      <c r="I52" s="8" t="s">
        <v>25</v>
      </c>
      <c r="J52" s="8" t="s">
        <v>26</v>
      </c>
      <c r="K52" s="8" t="s">
        <v>27</v>
      </c>
      <c r="L52" s="8" t="s">
        <v>28</v>
      </c>
      <c r="M52" s="8" t="s">
        <v>29</v>
      </c>
    </row>
    <row r="53" spans="1:13" ht="111" customHeight="1" x14ac:dyDescent="0.25">
      <c r="A53" s="9" t="s">
        <v>2</v>
      </c>
      <c r="B53" s="13" t="s">
        <v>33</v>
      </c>
      <c r="C53" s="11" t="s">
        <v>34</v>
      </c>
      <c r="D53" s="12" t="s">
        <v>67</v>
      </c>
      <c r="E53" s="12" t="s">
        <v>3</v>
      </c>
      <c r="F53" s="12" t="s">
        <v>4</v>
      </c>
      <c r="G53" s="12" t="s">
        <v>5</v>
      </c>
      <c r="H53" s="12" t="s">
        <v>6</v>
      </c>
      <c r="I53" s="12" t="s">
        <v>7</v>
      </c>
      <c r="J53" s="12" t="s">
        <v>8</v>
      </c>
      <c r="K53" s="12" t="s">
        <v>9</v>
      </c>
      <c r="L53" s="12" t="s">
        <v>35</v>
      </c>
      <c r="M53" s="12" t="s">
        <v>10</v>
      </c>
    </row>
    <row r="54" spans="1:13" ht="45.75" thickBot="1" x14ac:dyDescent="0.3">
      <c r="A54" s="13">
        <v>1</v>
      </c>
      <c r="B54" s="28" t="s">
        <v>65</v>
      </c>
      <c r="C54" s="14" t="s">
        <v>36</v>
      </c>
      <c r="D54" s="13">
        <v>1000</v>
      </c>
      <c r="E54" s="13" t="s">
        <v>11</v>
      </c>
      <c r="F54" s="13"/>
      <c r="G54" s="13"/>
      <c r="H54" s="13"/>
      <c r="I54" s="13"/>
      <c r="J54" s="15"/>
      <c r="K54" s="13"/>
      <c r="L54" s="13"/>
      <c r="M54" s="15">
        <f>D54*J54</f>
        <v>0</v>
      </c>
    </row>
    <row r="55" spans="1:13" ht="18.75" customHeight="1" thickBot="1" x14ac:dyDescent="0.3">
      <c r="A55" s="13"/>
      <c r="B55" s="38"/>
      <c r="C55" s="39"/>
      <c r="D55" s="39"/>
      <c r="E55" s="39"/>
      <c r="F55" s="39"/>
      <c r="G55" s="39"/>
      <c r="H55" s="39"/>
      <c r="I55" s="39"/>
      <c r="J55" s="40"/>
      <c r="K55" s="16">
        <f>M55/1.08</f>
        <v>0</v>
      </c>
      <c r="L55" s="13"/>
      <c r="M55" s="15">
        <f>SUM(M54:M54)</f>
        <v>0</v>
      </c>
    </row>
    <row r="57" spans="1:13" ht="15.75" x14ac:dyDescent="0.25">
      <c r="A57" s="6" t="s">
        <v>43</v>
      </c>
    </row>
    <row r="58" spans="1:13" ht="16.5" thickBot="1" x14ac:dyDescent="0.3">
      <c r="A58" s="6"/>
    </row>
    <row r="59" spans="1:13" ht="16.5" thickBot="1" x14ac:dyDescent="0.3">
      <c r="A59" s="7" t="s">
        <v>0</v>
      </c>
      <c r="B59" s="8" t="s">
        <v>1</v>
      </c>
      <c r="C59" s="8" t="s">
        <v>19</v>
      </c>
      <c r="D59" s="8" t="s">
        <v>20</v>
      </c>
      <c r="E59" s="8" t="s">
        <v>21</v>
      </c>
      <c r="F59" s="8" t="s">
        <v>22</v>
      </c>
      <c r="G59" s="8" t="s">
        <v>23</v>
      </c>
      <c r="H59" s="8" t="s">
        <v>24</v>
      </c>
      <c r="I59" s="8" t="s">
        <v>25</v>
      </c>
      <c r="J59" s="8" t="s">
        <v>26</v>
      </c>
      <c r="K59" s="8" t="s">
        <v>27</v>
      </c>
      <c r="L59" s="8" t="s">
        <v>28</v>
      </c>
      <c r="M59" s="8" t="s">
        <v>29</v>
      </c>
    </row>
    <row r="60" spans="1:13" ht="111" customHeight="1" thickBot="1" x14ac:dyDescent="0.3">
      <c r="A60" s="9" t="s">
        <v>2</v>
      </c>
      <c r="B60" s="10" t="s">
        <v>33</v>
      </c>
      <c r="C60" s="11" t="s">
        <v>34</v>
      </c>
      <c r="D60" s="12" t="s">
        <v>67</v>
      </c>
      <c r="E60" s="12" t="s">
        <v>3</v>
      </c>
      <c r="F60" s="12" t="s">
        <v>4</v>
      </c>
      <c r="G60" s="12" t="s">
        <v>5</v>
      </c>
      <c r="H60" s="12" t="s">
        <v>6</v>
      </c>
      <c r="I60" s="12" t="s">
        <v>7</v>
      </c>
      <c r="J60" s="12" t="s">
        <v>8</v>
      </c>
      <c r="K60" s="12" t="s">
        <v>9</v>
      </c>
      <c r="L60" s="12" t="s">
        <v>35</v>
      </c>
      <c r="M60" s="12" t="s">
        <v>10</v>
      </c>
    </row>
    <row r="61" spans="1:13" ht="45.75" thickBot="1" x14ac:dyDescent="0.3">
      <c r="A61" s="13">
        <v>1</v>
      </c>
      <c r="B61" s="2" t="s">
        <v>14</v>
      </c>
      <c r="C61" s="14" t="s">
        <v>36</v>
      </c>
      <c r="D61" s="13">
        <v>2000</v>
      </c>
      <c r="E61" s="13" t="s">
        <v>11</v>
      </c>
      <c r="F61" s="13"/>
      <c r="G61" s="13"/>
      <c r="H61" s="13"/>
      <c r="I61" s="13"/>
      <c r="J61" s="15"/>
      <c r="K61" s="13"/>
      <c r="L61" s="13"/>
      <c r="M61" s="15">
        <f>D61*J61</f>
        <v>0</v>
      </c>
    </row>
    <row r="62" spans="1:13" ht="18.75" customHeight="1" thickBot="1" x14ac:dyDescent="0.3">
      <c r="A62" s="13"/>
      <c r="B62" s="38"/>
      <c r="C62" s="39"/>
      <c r="D62" s="39"/>
      <c r="E62" s="39"/>
      <c r="F62" s="39"/>
      <c r="G62" s="39"/>
      <c r="H62" s="39"/>
      <c r="I62" s="39"/>
      <c r="J62" s="40"/>
      <c r="K62" s="16">
        <f>M62/1.08</f>
        <v>0</v>
      </c>
      <c r="L62" s="13"/>
      <c r="M62" s="15">
        <f>SUM(M61:M61)</f>
        <v>0</v>
      </c>
    </row>
    <row r="63" spans="1:13" ht="18.75" customHeight="1" x14ac:dyDescent="0.25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9"/>
      <c r="L63" s="17"/>
      <c r="M63" s="19"/>
    </row>
    <row r="64" spans="1:13" ht="15.75" x14ac:dyDescent="0.25">
      <c r="A64" s="6" t="s">
        <v>44</v>
      </c>
    </row>
    <row r="65" spans="1:13" ht="16.5" thickBot="1" x14ac:dyDescent="0.3">
      <c r="A65" s="6"/>
    </row>
    <row r="66" spans="1:13" ht="16.5" thickBot="1" x14ac:dyDescent="0.3">
      <c r="A66" s="7" t="s">
        <v>0</v>
      </c>
      <c r="B66" s="8" t="s">
        <v>1</v>
      </c>
      <c r="C66" s="8" t="s">
        <v>19</v>
      </c>
      <c r="D66" s="8" t="s">
        <v>20</v>
      </c>
      <c r="E66" s="8" t="s">
        <v>21</v>
      </c>
      <c r="F66" s="8" t="s">
        <v>22</v>
      </c>
      <c r="G66" s="8" t="s">
        <v>23</v>
      </c>
      <c r="H66" s="8" t="s">
        <v>24</v>
      </c>
      <c r="I66" s="8" t="s">
        <v>25</v>
      </c>
      <c r="J66" s="8" t="s">
        <v>26</v>
      </c>
      <c r="K66" s="8" t="s">
        <v>27</v>
      </c>
      <c r="L66" s="8" t="s">
        <v>28</v>
      </c>
      <c r="M66" s="8" t="s">
        <v>29</v>
      </c>
    </row>
    <row r="67" spans="1:13" ht="111" customHeight="1" x14ac:dyDescent="0.25">
      <c r="A67" s="9" t="s">
        <v>2</v>
      </c>
      <c r="B67" s="10" t="s">
        <v>33</v>
      </c>
      <c r="C67" s="11" t="s">
        <v>34</v>
      </c>
      <c r="D67" s="12" t="s">
        <v>67</v>
      </c>
      <c r="E67" s="12" t="s">
        <v>3</v>
      </c>
      <c r="F67" s="12" t="s">
        <v>4</v>
      </c>
      <c r="G67" s="12" t="s">
        <v>5</v>
      </c>
      <c r="H67" s="12" t="s">
        <v>6</v>
      </c>
      <c r="I67" s="12" t="s">
        <v>7</v>
      </c>
      <c r="J67" s="12" t="s">
        <v>8</v>
      </c>
      <c r="K67" s="12" t="s">
        <v>9</v>
      </c>
      <c r="L67" s="12" t="s">
        <v>35</v>
      </c>
      <c r="M67" s="12" t="s">
        <v>10</v>
      </c>
    </row>
    <row r="68" spans="1:13" ht="60" x14ac:dyDescent="0.25">
      <c r="A68" s="13" t="s">
        <v>0</v>
      </c>
      <c r="B68" s="1" t="s">
        <v>70</v>
      </c>
      <c r="C68" s="14" t="s">
        <v>36</v>
      </c>
      <c r="D68" s="13">
        <v>100</v>
      </c>
      <c r="E68" s="13" t="s">
        <v>11</v>
      </c>
      <c r="F68" s="13"/>
      <c r="G68" s="13"/>
      <c r="H68" s="13"/>
      <c r="I68" s="13"/>
      <c r="J68" s="15"/>
      <c r="K68" s="13"/>
      <c r="L68" s="13"/>
      <c r="M68" s="15">
        <f>D68*J68</f>
        <v>0</v>
      </c>
    </row>
    <row r="69" spans="1:13" ht="18.75" customHeight="1" thickBot="1" x14ac:dyDescent="0.3">
      <c r="A69" s="13"/>
      <c r="B69" s="38"/>
      <c r="C69" s="39"/>
      <c r="D69" s="39"/>
      <c r="E69" s="39"/>
      <c r="F69" s="39"/>
      <c r="G69" s="39"/>
      <c r="H69" s="39"/>
      <c r="I69" s="39"/>
      <c r="J69" s="40"/>
      <c r="K69" s="16">
        <f>M69/1.08</f>
        <v>0</v>
      </c>
      <c r="L69" s="13"/>
      <c r="M69" s="15">
        <f>SUM(M68:M68)</f>
        <v>0</v>
      </c>
    </row>
    <row r="70" spans="1:13" ht="18.75" customHeight="1" x14ac:dyDescent="0.25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9"/>
      <c r="L70" s="17"/>
      <c r="M70" s="19"/>
    </row>
    <row r="71" spans="1:13" ht="15.75" x14ac:dyDescent="0.25">
      <c r="A71" s="6" t="s">
        <v>59</v>
      </c>
    </row>
    <row r="72" spans="1:13" ht="16.5" thickBot="1" x14ac:dyDescent="0.3">
      <c r="A72" s="6"/>
    </row>
    <row r="73" spans="1:13" ht="16.5" thickBot="1" x14ac:dyDescent="0.3">
      <c r="A73" s="7" t="s">
        <v>0</v>
      </c>
      <c r="B73" s="8" t="s">
        <v>1</v>
      </c>
      <c r="C73" s="8" t="s">
        <v>19</v>
      </c>
      <c r="D73" s="8" t="s">
        <v>20</v>
      </c>
      <c r="E73" s="8" t="s">
        <v>21</v>
      </c>
      <c r="F73" s="8" t="s">
        <v>22</v>
      </c>
      <c r="G73" s="8" t="s">
        <v>23</v>
      </c>
      <c r="H73" s="8" t="s">
        <v>24</v>
      </c>
      <c r="I73" s="8" t="s">
        <v>25</v>
      </c>
      <c r="J73" s="8" t="s">
        <v>26</v>
      </c>
      <c r="K73" s="8" t="s">
        <v>27</v>
      </c>
      <c r="L73" s="8" t="s">
        <v>28</v>
      </c>
      <c r="M73" s="8" t="s">
        <v>29</v>
      </c>
    </row>
    <row r="74" spans="1:13" ht="111" customHeight="1" thickBot="1" x14ac:dyDescent="0.3">
      <c r="A74" s="9" t="s">
        <v>2</v>
      </c>
      <c r="B74" s="10" t="s">
        <v>33</v>
      </c>
      <c r="C74" s="11" t="s">
        <v>34</v>
      </c>
      <c r="D74" s="12" t="s">
        <v>67</v>
      </c>
      <c r="E74" s="12" t="s">
        <v>3</v>
      </c>
      <c r="F74" s="12" t="s">
        <v>4</v>
      </c>
      <c r="G74" s="12" t="s">
        <v>5</v>
      </c>
      <c r="H74" s="12" t="s">
        <v>6</v>
      </c>
      <c r="I74" s="12" t="s">
        <v>7</v>
      </c>
      <c r="J74" s="12" t="s">
        <v>8</v>
      </c>
      <c r="K74" s="12" t="s">
        <v>9</v>
      </c>
      <c r="L74" s="12" t="s">
        <v>35</v>
      </c>
      <c r="M74" s="12" t="s">
        <v>10</v>
      </c>
    </row>
    <row r="75" spans="1:13" ht="60.75" thickBot="1" x14ac:dyDescent="0.3">
      <c r="A75" s="13">
        <v>1</v>
      </c>
      <c r="B75" s="2" t="s">
        <v>83</v>
      </c>
      <c r="C75" s="14" t="s">
        <v>84</v>
      </c>
      <c r="D75" s="13">
        <v>100</v>
      </c>
      <c r="E75" s="13" t="s">
        <v>11</v>
      </c>
      <c r="F75" s="13"/>
      <c r="G75" s="13"/>
      <c r="H75" s="13"/>
      <c r="I75" s="13"/>
      <c r="J75" s="15"/>
      <c r="K75" s="13"/>
      <c r="L75" s="13"/>
      <c r="M75" s="15">
        <f>D75*J75</f>
        <v>0</v>
      </c>
    </row>
    <row r="76" spans="1:13" ht="18.75" customHeight="1" thickBot="1" x14ac:dyDescent="0.3">
      <c r="A76" s="13"/>
      <c r="B76" s="38"/>
      <c r="C76" s="39"/>
      <c r="D76" s="39"/>
      <c r="E76" s="39"/>
      <c r="F76" s="39"/>
      <c r="G76" s="39"/>
      <c r="H76" s="39"/>
      <c r="I76" s="39"/>
      <c r="J76" s="40"/>
      <c r="K76" s="16">
        <f>M76/1.08</f>
        <v>0</v>
      </c>
      <c r="L76" s="13"/>
      <c r="M76" s="15">
        <f>SUM(M75:M75)</f>
        <v>0</v>
      </c>
    </row>
    <row r="79" spans="1:13" ht="15.75" x14ac:dyDescent="0.25">
      <c r="A79" s="6" t="s">
        <v>58</v>
      </c>
    </row>
    <row r="80" spans="1:13" ht="16.5" thickBot="1" x14ac:dyDescent="0.3">
      <c r="A80" s="6"/>
    </row>
    <row r="81" spans="1:13" ht="16.5" thickBot="1" x14ac:dyDescent="0.3">
      <c r="A81" s="7" t="s">
        <v>0</v>
      </c>
      <c r="B81" s="8" t="s">
        <v>1</v>
      </c>
      <c r="C81" s="8" t="s">
        <v>19</v>
      </c>
      <c r="D81" s="8" t="s">
        <v>20</v>
      </c>
      <c r="E81" s="8" t="s">
        <v>21</v>
      </c>
      <c r="F81" s="8" t="s">
        <v>22</v>
      </c>
      <c r="G81" s="8" t="s">
        <v>23</v>
      </c>
      <c r="H81" s="8" t="s">
        <v>24</v>
      </c>
      <c r="I81" s="8" t="s">
        <v>25</v>
      </c>
      <c r="J81" s="8" t="s">
        <v>26</v>
      </c>
      <c r="K81" s="8" t="s">
        <v>27</v>
      </c>
      <c r="L81" s="8" t="s">
        <v>28</v>
      </c>
      <c r="M81" s="8" t="s">
        <v>29</v>
      </c>
    </row>
    <row r="82" spans="1:13" ht="111" customHeight="1" thickBot="1" x14ac:dyDescent="0.3">
      <c r="A82" s="9" t="s">
        <v>2</v>
      </c>
      <c r="B82" s="10" t="s">
        <v>33</v>
      </c>
      <c r="C82" s="11" t="s">
        <v>34</v>
      </c>
      <c r="D82" s="12" t="s">
        <v>67</v>
      </c>
      <c r="E82" s="12" t="s">
        <v>3</v>
      </c>
      <c r="F82" s="12" t="s">
        <v>4</v>
      </c>
      <c r="G82" s="12" t="s">
        <v>5</v>
      </c>
      <c r="H82" s="12" t="s">
        <v>6</v>
      </c>
      <c r="I82" s="12" t="s">
        <v>7</v>
      </c>
      <c r="J82" s="12" t="s">
        <v>8</v>
      </c>
      <c r="K82" s="12" t="s">
        <v>9</v>
      </c>
      <c r="L82" s="12" t="s">
        <v>35</v>
      </c>
      <c r="M82" s="12" t="s">
        <v>10</v>
      </c>
    </row>
    <row r="83" spans="1:13" ht="51" x14ac:dyDescent="0.25">
      <c r="A83" s="13" t="s">
        <v>0</v>
      </c>
      <c r="B83" s="3" t="s">
        <v>15</v>
      </c>
      <c r="C83" s="14" t="s">
        <v>66</v>
      </c>
      <c r="D83" s="13">
        <v>1000</v>
      </c>
      <c r="E83" s="13" t="s">
        <v>11</v>
      </c>
      <c r="F83" s="13"/>
      <c r="G83" s="13"/>
      <c r="H83" s="13"/>
      <c r="I83" s="13"/>
      <c r="J83" s="15"/>
      <c r="K83" s="13"/>
      <c r="L83" s="13"/>
      <c r="M83" s="15">
        <f>D83*J83</f>
        <v>0</v>
      </c>
    </row>
    <row r="84" spans="1:13" ht="51" x14ac:dyDescent="0.25">
      <c r="A84" s="13" t="s">
        <v>1</v>
      </c>
      <c r="B84" s="21" t="s">
        <v>16</v>
      </c>
      <c r="C84" s="14" t="s">
        <v>66</v>
      </c>
      <c r="D84" s="13">
        <v>2200</v>
      </c>
      <c r="E84" s="13" t="s">
        <v>11</v>
      </c>
      <c r="F84" s="13"/>
      <c r="G84" s="13"/>
      <c r="H84" s="13"/>
      <c r="I84" s="13"/>
      <c r="J84" s="15"/>
      <c r="K84" s="13"/>
      <c r="L84" s="13"/>
      <c r="M84" s="15">
        <f t="shared" ref="M84:M86" si="0">D84*J84</f>
        <v>0</v>
      </c>
    </row>
    <row r="85" spans="1:13" ht="51" x14ac:dyDescent="0.25">
      <c r="A85" s="13" t="s">
        <v>19</v>
      </c>
      <c r="B85" s="21" t="s">
        <v>17</v>
      </c>
      <c r="C85" s="14" t="s">
        <v>66</v>
      </c>
      <c r="D85" s="13">
        <v>1800</v>
      </c>
      <c r="E85" s="13" t="s">
        <v>11</v>
      </c>
      <c r="F85" s="13"/>
      <c r="G85" s="13"/>
      <c r="H85" s="13"/>
      <c r="I85" s="13"/>
      <c r="J85" s="15"/>
      <c r="K85" s="13"/>
      <c r="L85" s="13"/>
      <c r="M85" s="15">
        <f t="shared" si="0"/>
        <v>0</v>
      </c>
    </row>
    <row r="86" spans="1:13" ht="51" x14ac:dyDescent="0.25">
      <c r="A86" s="13" t="s">
        <v>20</v>
      </c>
      <c r="B86" s="1" t="s">
        <v>18</v>
      </c>
      <c r="C86" s="14" t="s">
        <v>66</v>
      </c>
      <c r="D86" s="13">
        <v>300</v>
      </c>
      <c r="E86" s="13" t="s">
        <v>11</v>
      </c>
      <c r="F86" s="13"/>
      <c r="G86" s="13"/>
      <c r="H86" s="13"/>
      <c r="I86" s="13"/>
      <c r="J86" s="15"/>
      <c r="K86" s="13"/>
      <c r="L86" s="13"/>
      <c r="M86" s="15">
        <f t="shared" si="0"/>
        <v>0</v>
      </c>
    </row>
    <row r="87" spans="1:13" ht="51" x14ac:dyDescent="0.25">
      <c r="A87" s="13" t="s">
        <v>21</v>
      </c>
      <c r="B87" s="1" t="s">
        <v>87</v>
      </c>
      <c r="C87" s="14" t="s">
        <v>66</v>
      </c>
      <c r="D87" s="13">
        <v>240</v>
      </c>
      <c r="E87" s="13" t="s">
        <v>11</v>
      </c>
      <c r="F87" s="13"/>
      <c r="G87" s="13"/>
      <c r="H87" s="13"/>
      <c r="I87" s="13"/>
      <c r="J87" s="15"/>
      <c r="K87" s="13"/>
      <c r="L87" s="13"/>
      <c r="M87" s="15">
        <f t="shared" ref="M87" si="1">D87*J87</f>
        <v>0</v>
      </c>
    </row>
    <row r="88" spans="1:13" ht="18.75" customHeight="1" thickBot="1" x14ac:dyDescent="0.3">
      <c r="A88" s="13"/>
      <c r="B88" s="38"/>
      <c r="C88" s="39"/>
      <c r="D88" s="39"/>
      <c r="E88" s="39"/>
      <c r="F88" s="39"/>
      <c r="G88" s="39"/>
      <c r="H88" s="39"/>
      <c r="I88" s="39"/>
      <c r="J88" s="40"/>
      <c r="K88" s="16">
        <f>M88/1.08</f>
        <v>0</v>
      </c>
      <c r="L88" s="13"/>
      <c r="M88" s="15">
        <f>SUM(M83:M87)</f>
        <v>0</v>
      </c>
    </row>
    <row r="89" spans="1:13" ht="18.75" customHeight="1" x14ac:dyDescent="0.25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9"/>
      <c r="L89" s="17"/>
      <c r="M89" s="19"/>
    </row>
    <row r="90" spans="1:13" ht="15.75" x14ac:dyDescent="0.25">
      <c r="A90" s="6" t="s">
        <v>57</v>
      </c>
    </row>
    <row r="91" spans="1:13" ht="16.5" thickBot="1" x14ac:dyDescent="0.3">
      <c r="A91" s="6"/>
    </row>
    <row r="92" spans="1:13" ht="16.5" thickBot="1" x14ac:dyDescent="0.3">
      <c r="A92" s="7" t="s">
        <v>0</v>
      </c>
      <c r="B92" s="8" t="s">
        <v>1</v>
      </c>
      <c r="C92" s="8" t="s">
        <v>19</v>
      </c>
      <c r="D92" s="8" t="s">
        <v>20</v>
      </c>
      <c r="E92" s="8" t="s">
        <v>21</v>
      </c>
      <c r="F92" s="8" t="s">
        <v>22</v>
      </c>
      <c r="G92" s="8" t="s">
        <v>23</v>
      </c>
      <c r="H92" s="8" t="s">
        <v>24</v>
      </c>
      <c r="I92" s="8" t="s">
        <v>25</v>
      </c>
      <c r="J92" s="8" t="s">
        <v>26</v>
      </c>
      <c r="K92" s="8" t="s">
        <v>27</v>
      </c>
      <c r="L92" s="8" t="s">
        <v>28</v>
      </c>
      <c r="M92" s="8" t="s">
        <v>29</v>
      </c>
    </row>
    <row r="93" spans="1:13" ht="111" customHeight="1" thickBot="1" x14ac:dyDescent="0.3">
      <c r="A93" s="9" t="s">
        <v>2</v>
      </c>
      <c r="B93" s="10" t="s">
        <v>33</v>
      </c>
      <c r="C93" s="11" t="s">
        <v>34</v>
      </c>
      <c r="D93" s="12" t="s">
        <v>67</v>
      </c>
      <c r="E93" s="12" t="s">
        <v>3</v>
      </c>
      <c r="F93" s="12" t="s">
        <v>4</v>
      </c>
      <c r="G93" s="12" t="s">
        <v>5</v>
      </c>
      <c r="H93" s="12" t="s">
        <v>6</v>
      </c>
      <c r="I93" s="12" t="s">
        <v>7</v>
      </c>
      <c r="J93" s="12" t="s">
        <v>8</v>
      </c>
      <c r="K93" s="12" t="s">
        <v>9</v>
      </c>
      <c r="L93" s="12" t="s">
        <v>35</v>
      </c>
      <c r="M93" s="12" t="s">
        <v>10</v>
      </c>
    </row>
    <row r="94" spans="1:13" ht="30.75" thickBot="1" x14ac:dyDescent="0.3">
      <c r="A94" s="13" t="s">
        <v>0</v>
      </c>
      <c r="B94" s="22" t="s">
        <v>88</v>
      </c>
      <c r="C94" s="14" t="s">
        <v>91</v>
      </c>
      <c r="D94" s="13">
        <v>150</v>
      </c>
      <c r="E94" s="13" t="s">
        <v>11</v>
      </c>
      <c r="F94" s="13"/>
      <c r="G94" s="13"/>
      <c r="H94" s="13"/>
      <c r="I94" s="13"/>
      <c r="J94" s="15"/>
      <c r="K94" s="13"/>
      <c r="L94" s="13"/>
      <c r="M94" s="15">
        <f>D94*J94</f>
        <v>0</v>
      </c>
    </row>
    <row r="95" spans="1:13" ht="30.75" thickBot="1" x14ac:dyDescent="0.3">
      <c r="A95" s="13" t="s">
        <v>1</v>
      </c>
      <c r="B95" s="22" t="s">
        <v>89</v>
      </c>
      <c r="C95" s="14" t="s">
        <v>91</v>
      </c>
      <c r="D95" s="13">
        <v>300</v>
      </c>
      <c r="E95" s="13" t="s">
        <v>11</v>
      </c>
      <c r="F95" s="13"/>
      <c r="G95" s="13"/>
      <c r="H95" s="13"/>
      <c r="I95" s="13"/>
      <c r="J95" s="15"/>
      <c r="K95" s="13"/>
      <c r="L95" s="13"/>
      <c r="M95" s="15">
        <f t="shared" ref="M95:M96" si="2">D95*J95</f>
        <v>0</v>
      </c>
    </row>
    <row r="96" spans="1:13" ht="30.75" thickBot="1" x14ac:dyDescent="0.3">
      <c r="A96" s="13" t="s">
        <v>19</v>
      </c>
      <c r="B96" s="22" t="s">
        <v>90</v>
      </c>
      <c r="C96" s="14" t="s">
        <v>91</v>
      </c>
      <c r="D96" s="13">
        <v>50</v>
      </c>
      <c r="E96" s="13" t="s">
        <v>11</v>
      </c>
      <c r="F96" s="13"/>
      <c r="G96" s="13"/>
      <c r="H96" s="13"/>
      <c r="I96" s="13"/>
      <c r="J96" s="15"/>
      <c r="K96" s="13"/>
      <c r="L96" s="13"/>
      <c r="M96" s="15">
        <f t="shared" si="2"/>
        <v>0</v>
      </c>
    </row>
    <row r="97" spans="1:13" ht="18.75" customHeight="1" thickBot="1" x14ac:dyDescent="0.3">
      <c r="A97" s="13"/>
      <c r="B97" s="38"/>
      <c r="C97" s="39"/>
      <c r="D97" s="39"/>
      <c r="E97" s="39"/>
      <c r="F97" s="39"/>
      <c r="G97" s="39"/>
      <c r="H97" s="39"/>
      <c r="I97" s="39"/>
      <c r="J97" s="40"/>
      <c r="K97" s="16">
        <f>M97/1.08</f>
        <v>0</v>
      </c>
      <c r="L97" s="13"/>
      <c r="M97" s="15">
        <f>SUM(M94:M96)</f>
        <v>0</v>
      </c>
    </row>
    <row r="99" spans="1:13" ht="15.75" x14ac:dyDescent="0.25">
      <c r="A99" s="6" t="s">
        <v>56</v>
      </c>
    </row>
    <row r="100" spans="1:13" ht="16.5" thickBot="1" x14ac:dyDescent="0.3">
      <c r="A100" s="6"/>
    </row>
    <row r="101" spans="1:13" ht="16.5" thickBot="1" x14ac:dyDescent="0.3">
      <c r="A101" s="7" t="s">
        <v>0</v>
      </c>
      <c r="B101" s="8" t="s">
        <v>1</v>
      </c>
      <c r="C101" s="8" t="s">
        <v>19</v>
      </c>
      <c r="D101" s="8" t="s">
        <v>20</v>
      </c>
      <c r="E101" s="8" t="s">
        <v>21</v>
      </c>
      <c r="F101" s="8" t="s">
        <v>22</v>
      </c>
      <c r="G101" s="8" t="s">
        <v>23</v>
      </c>
      <c r="H101" s="8" t="s">
        <v>24</v>
      </c>
      <c r="I101" s="8" t="s">
        <v>25</v>
      </c>
      <c r="J101" s="8" t="s">
        <v>26</v>
      </c>
      <c r="K101" s="8" t="s">
        <v>27</v>
      </c>
      <c r="L101" s="8" t="s">
        <v>28</v>
      </c>
      <c r="M101" s="8" t="s">
        <v>29</v>
      </c>
    </row>
    <row r="102" spans="1:13" ht="111" customHeight="1" thickBot="1" x14ac:dyDescent="0.3">
      <c r="A102" s="9" t="s">
        <v>2</v>
      </c>
      <c r="B102" s="10" t="s">
        <v>33</v>
      </c>
      <c r="C102" s="11" t="s">
        <v>34</v>
      </c>
      <c r="D102" s="12" t="s">
        <v>67</v>
      </c>
      <c r="E102" s="12" t="s">
        <v>3</v>
      </c>
      <c r="F102" s="12" t="s">
        <v>4</v>
      </c>
      <c r="G102" s="12" t="s">
        <v>5</v>
      </c>
      <c r="H102" s="12" t="s">
        <v>6</v>
      </c>
      <c r="I102" s="12" t="s">
        <v>7</v>
      </c>
      <c r="J102" s="12" t="s">
        <v>8</v>
      </c>
      <c r="K102" s="12" t="s">
        <v>9</v>
      </c>
      <c r="L102" s="12" t="s">
        <v>35</v>
      </c>
      <c r="M102" s="12" t="s">
        <v>10</v>
      </c>
    </row>
    <row r="103" spans="1:13" ht="60.75" thickBot="1" x14ac:dyDescent="0.3">
      <c r="A103" s="13" t="s">
        <v>0</v>
      </c>
      <c r="B103" s="24" t="s">
        <v>85</v>
      </c>
      <c r="C103" s="14" t="s">
        <v>36</v>
      </c>
      <c r="D103" s="10">
        <v>700</v>
      </c>
      <c r="E103" s="10" t="s">
        <v>11</v>
      </c>
      <c r="F103" s="10"/>
      <c r="G103" s="10"/>
      <c r="H103" s="10"/>
      <c r="I103" s="10"/>
      <c r="J103" s="23"/>
      <c r="K103" s="13"/>
      <c r="L103" s="13"/>
      <c r="M103" s="15">
        <f>D103*J103</f>
        <v>0</v>
      </c>
    </row>
    <row r="104" spans="1:13" ht="60" x14ac:dyDescent="0.25">
      <c r="A104" s="13" t="s">
        <v>1</v>
      </c>
      <c r="B104" s="24" t="s">
        <v>86</v>
      </c>
      <c r="C104" s="14" t="s">
        <v>36</v>
      </c>
      <c r="D104" s="10">
        <v>270</v>
      </c>
      <c r="E104" s="10" t="s">
        <v>11</v>
      </c>
      <c r="F104" s="10"/>
      <c r="G104" s="10"/>
      <c r="H104" s="10"/>
      <c r="I104" s="10"/>
      <c r="J104" s="23"/>
      <c r="K104" s="13"/>
      <c r="L104" s="13"/>
      <c r="M104" s="15">
        <f>D104*J104</f>
        <v>0</v>
      </c>
    </row>
    <row r="105" spans="1:13" ht="18.75" customHeight="1" thickBot="1" x14ac:dyDescent="0.3">
      <c r="A105" s="13"/>
      <c r="B105" s="43"/>
      <c r="C105" s="43"/>
      <c r="D105" s="43"/>
      <c r="E105" s="43"/>
      <c r="F105" s="43"/>
      <c r="G105" s="43"/>
      <c r="H105" s="43"/>
      <c r="I105" s="43"/>
      <c r="J105" s="43"/>
      <c r="K105" s="16">
        <f>M105/1.08</f>
        <v>0</v>
      </c>
      <c r="L105" s="13"/>
      <c r="M105" s="15">
        <f>SUM(M103:M104)</f>
        <v>0</v>
      </c>
    </row>
    <row r="106" spans="1:13" ht="18.75" customHeight="1" x14ac:dyDescent="0.25">
      <c r="A106" s="17"/>
      <c r="B106" s="18"/>
      <c r="C106" s="18"/>
      <c r="D106" s="18"/>
      <c r="E106" s="18"/>
      <c r="F106" s="18"/>
      <c r="G106" s="18"/>
      <c r="H106" s="18"/>
      <c r="I106" s="18"/>
      <c r="J106" s="18"/>
      <c r="K106" s="19"/>
      <c r="L106" s="17"/>
      <c r="M106" s="19"/>
    </row>
    <row r="108" spans="1:13" ht="15.75" x14ac:dyDescent="0.25">
      <c r="A108" s="6" t="s">
        <v>55</v>
      </c>
    </row>
    <row r="109" spans="1:13" ht="16.5" thickBot="1" x14ac:dyDescent="0.3">
      <c r="A109" s="6"/>
    </row>
    <row r="110" spans="1:13" ht="16.5" thickBot="1" x14ac:dyDescent="0.3">
      <c r="A110" s="7" t="s">
        <v>0</v>
      </c>
      <c r="B110" s="8" t="s">
        <v>1</v>
      </c>
      <c r="C110" s="8" t="s">
        <v>19</v>
      </c>
      <c r="D110" s="8" t="s">
        <v>20</v>
      </c>
      <c r="E110" s="8" t="s">
        <v>21</v>
      </c>
      <c r="F110" s="8" t="s">
        <v>22</v>
      </c>
      <c r="G110" s="8" t="s">
        <v>23</v>
      </c>
      <c r="H110" s="8" t="s">
        <v>24</v>
      </c>
      <c r="I110" s="8" t="s">
        <v>25</v>
      </c>
      <c r="J110" s="8" t="s">
        <v>26</v>
      </c>
      <c r="K110" s="8" t="s">
        <v>27</v>
      </c>
      <c r="L110" s="8" t="s">
        <v>28</v>
      </c>
      <c r="M110" s="8" t="s">
        <v>29</v>
      </c>
    </row>
    <row r="111" spans="1:13" ht="111" customHeight="1" thickBot="1" x14ac:dyDescent="0.3">
      <c r="A111" s="9" t="s">
        <v>2</v>
      </c>
      <c r="B111" s="10" t="s">
        <v>33</v>
      </c>
      <c r="C111" s="11" t="s">
        <v>34</v>
      </c>
      <c r="D111" s="12" t="s">
        <v>71</v>
      </c>
      <c r="E111" s="12" t="s">
        <v>3</v>
      </c>
      <c r="F111" s="12" t="s">
        <v>4</v>
      </c>
      <c r="G111" s="12" t="s">
        <v>5</v>
      </c>
      <c r="H111" s="12" t="s">
        <v>6</v>
      </c>
      <c r="I111" s="12" t="s">
        <v>7</v>
      </c>
      <c r="J111" s="12" t="s">
        <v>8</v>
      </c>
      <c r="K111" s="12" t="s">
        <v>9</v>
      </c>
      <c r="L111" s="12" t="s">
        <v>35</v>
      </c>
      <c r="M111" s="12" t="s">
        <v>10</v>
      </c>
    </row>
    <row r="112" spans="1:13" ht="60.75" thickBot="1" x14ac:dyDescent="0.3">
      <c r="A112" s="13">
        <v>1</v>
      </c>
      <c r="B112" s="25" t="s">
        <v>73</v>
      </c>
      <c r="C112" s="26" t="s">
        <v>72</v>
      </c>
      <c r="D112" s="10">
        <v>10</v>
      </c>
      <c r="E112" s="10" t="s">
        <v>11</v>
      </c>
      <c r="F112" s="10"/>
      <c r="G112" s="10"/>
      <c r="H112" s="10"/>
      <c r="I112" s="10"/>
      <c r="J112" s="23"/>
      <c r="K112" s="13"/>
      <c r="L112" s="13"/>
      <c r="M112" s="15">
        <f>D112*J112</f>
        <v>0</v>
      </c>
    </row>
    <row r="113" spans="1:13" ht="18.75" customHeight="1" thickBot="1" x14ac:dyDescent="0.3">
      <c r="A113" s="13"/>
      <c r="B113" s="43"/>
      <c r="C113" s="43"/>
      <c r="D113" s="43"/>
      <c r="E113" s="43"/>
      <c r="F113" s="43"/>
      <c r="G113" s="43"/>
      <c r="H113" s="43"/>
      <c r="I113" s="43"/>
      <c r="J113" s="43"/>
      <c r="K113" s="16">
        <f>M113/1.08</f>
        <v>0</v>
      </c>
      <c r="L113" s="13"/>
      <c r="M113" s="15">
        <f>SUM(M112:M112)</f>
        <v>0</v>
      </c>
    </row>
    <row r="115" spans="1:13" ht="15.75" x14ac:dyDescent="0.25">
      <c r="A115" s="6" t="s">
        <v>54</v>
      </c>
    </row>
    <row r="116" spans="1:13" ht="16.5" thickBot="1" x14ac:dyDescent="0.3">
      <c r="A116" s="6"/>
    </row>
    <row r="117" spans="1:13" ht="16.5" thickBot="1" x14ac:dyDescent="0.3">
      <c r="A117" s="7" t="s">
        <v>0</v>
      </c>
      <c r="B117" s="8" t="s">
        <v>1</v>
      </c>
      <c r="C117" s="8" t="s">
        <v>19</v>
      </c>
      <c r="D117" s="8" t="s">
        <v>20</v>
      </c>
      <c r="E117" s="8" t="s">
        <v>21</v>
      </c>
      <c r="F117" s="8" t="s">
        <v>22</v>
      </c>
      <c r="G117" s="8" t="s">
        <v>23</v>
      </c>
      <c r="H117" s="8" t="s">
        <v>24</v>
      </c>
      <c r="I117" s="8" t="s">
        <v>25</v>
      </c>
      <c r="J117" s="8" t="s">
        <v>26</v>
      </c>
      <c r="K117" s="8" t="s">
        <v>27</v>
      </c>
      <c r="L117" s="8" t="s">
        <v>28</v>
      </c>
      <c r="M117" s="8" t="s">
        <v>29</v>
      </c>
    </row>
    <row r="118" spans="1:13" ht="111" customHeight="1" thickBot="1" x14ac:dyDescent="0.3">
      <c r="A118" s="9" t="s">
        <v>2</v>
      </c>
      <c r="B118" s="10" t="s">
        <v>33</v>
      </c>
      <c r="C118" s="11" t="s">
        <v>34</v>
      </c>
      <c r="D118" s="12" t="s">
        <v>71</v>
      </c>
      <c r="E118" s="12" t="s">
        <v>3</v>
      </c>
      <c r="F118" s="12" t="s">
        <v>4</v>
      </c>
      <c r="G118" s="12" t="s">
        <v>5</v>
      </c>
      <c r="H118" s="12" t="s">
        <v>6</v>
      </c>
      <c r="I118" s="12" t="s">
        <v>7</v>
      </c>
      <c r="J118" s="12" t="s">
        <v>8</v>
      </c>
      <c r="K118" s="12" t="s">
        <v>9</v>
      </c>
      <c r="L118" s="12" t="s">
        <v>35</v>
      </c>
      <c r="M118" s="12" t="s">
        <v>10</v>
      </c>
    </row>
    <row r="119" spans="1:13" ht="30.75" thickBot="1" x14ac:dyDescent="0.3">
      <c r="A119" s="13">
        <v>1</v>
      </c>
      <c r="B119" s="25" t="s">
        <v>74</v>
      </c>
      <c r="C119" s="26" t="s">
        <v>72</v>
      </c>
      <c r="D119" s="10">
        <v>120</v>
      </c>
      <c r="E119" s="10" t="s">
        <v>11</v>
      </c>
      <c r="F119" s="10"/>
      <c r="G119" s="10"/>
      <c r="H119" s="10"/>
      <c r="I119" s="10"/>
      <c r="J119" s="23"/>
      <c r="K119" s="13"/>
      <c r="L119" s="13"/>
      <c r="M119" s="15">
        <f>D119*J119</f>
        <v>0</v>
      </c>
    </row>
    <row r="120" spans="1:13" ht="18.75" customHeight="1" thickBot="1" x14ac:dyDescent="0.3">
      <c r="A120" s="13"/>
      <c r="B120" s="43"/>
      <c r="C120" s="43"/>
      <c r="D120" s="43"/>
      <c r="E120" s="43"/>
      <c r="F120" s="43"/>
      <c r="G120" s="43"/>
      <c r="H120" s="43"/>
      <c r="I120" s="43"/>
      <c r="J120" s="43"/>
      <c r="K120" s="16">
        <f>M120/1.08</f>
        <v>0</v>
      </c>
      <c r="L120" s="13"/>
      <c r="M120" s="15">
        <f>SUM(M119:M119)</f>
        <v>0</v>
      </c>
    </row>
    <row r="122" spans="1:13" ht="15.75" x14ac:dyDescent="0.25">
      <c r="A122" s="6" t="s">
        <v>53</v>
      </c>
    </row>
    <row r="123" spans="1:13" ht="16.5" thickBot="1" x14ac:dyDescent="0.3">
      <c r="A123" s="6"/>
    </row>
    <row r="124" spans="1:13" ht="16.5" thickBot="1" x14ac:dyDescent="0.3">
      <c r="A124" s="7" t="s">
        <v>0</v>
      </c>
      <c r="B124" s="8" t="s">
        <v>1</v>
      </c>
      <c r="C124" s="8" t="s">
        <v>19</v>
      </c>
      <c r="D124" s="8" t="s">
        <v>20</v>
      </c>
      <c r="E124" s="8" t="s">
        <v>21</v>
      </c>
      <c r="F124" s="8" t="s">
        <v>22</v>
      </c>
      <c r="G124" s="8" t="s">
        <v>23</v>
      </c>
      <c r="H124" s="8" t="s">
        <v>24</v>
      </c>
      <c r="I124" s="8" t="s">
        <v>25</v>
      </c>
      <c r="J124" s="8" t="s">
        <v>26</v>
      </c>
      <c r="K124" s="8" t="s">
        <v>27</v>
      </c>
      <c r="L124" s="8" t="s">
        <v>28</v>
      </c>
      <c r="M124" s="8" t="s">
        <v>29</v>
      </c>
    </row>
    <row r="125" spans="1:13" ht="111" customHeight="1" thickBot="1" x14ac:dyDescent="0.3">
      <c r="A125" s="9" t="s">
        <v>2</v>
      </c>
      <c r="B125" s="10" t="s">
        <v>33</v>
      </c>
      <c r="C125" s="11" t="s">
        <v>34</v>
      </c>
      <c r="D125" s="12" t="s">
        <v>71</v>
      </c>
      <c r="E125" s="12" t="s">
        <v>3</v>
      </c>
      <c r="F125" s="12" t="s">
        <v>4</v>
      </c>
      <c r="G125" s="12" t="s">
        <v>5</v>
      </c>
      <c r="H125" s="12" t="s">
        <v>6</v>
      </c>
      <c r="I125" s="12" t="s">
        <v>7</v>
      </c>
      <c r="J125" s="12" t="s">
        <v>8</v>
      </c>
      <c r="K125" s="12" t="s">
        <v>9</v>
      </c>
      <c r="L125" s="12" t="s">
        <v>35</v>
      </c>
      <c r="M125" s="12" t="s">
        <v>10</v>
      </c>
    </row>
    <row r="126" spans="1:13" ht="30.75" thickBot="1" x14ac:dyDescent="0.3">
      <c r="A126" s="13">
        <v>1</v>
      </c>
      <c r="B126" s="25" t="s">
        <v>75</v>
      </c>
      <c r="C126" s="26" t="s">
        <v>76</v>
      </c>
      <c r="D126" s="10">
        <v>350</v>
      </c>
      <c r="E126" s="10" t="s">
        <v>11</v>
      </c>
      <c r="F126" s="10"/>
      <c r="G126" s="10"/>
      <c r="H126" s="10"/>
      <c r="I126" s="10"/>
      <c r="J126" s="23"/>
      <c r="K126" s="13"/>
      <c r="L126" s="13"/>
      <c r="M126" s="15">
        <f>D126*J126</f>
        <v>0</v>
      </c>
    </row>
    <row r="127" spans="1:13" ht="18.75" customHeight="1" thickBot="1" x14ac:dyDescent="0.3">
      <c r="A127" s="13"/>
      <c r="B127" s="43"/>
      <c r="C127" s="43"/>
      <c r="D127" s="43"/>
      <c r="E127" s="43"/>
      <c r="F127" s="43"/>
      <c r="G127" s="43"/>
      <c r="H127" s="43"/>
      <c r="I127" s="43"/>
      <c r="J127" s="43"/>
      <c r="K127" s="16">
        <f>M127/1.08</f>
        <v>0</v>
      </c>
      <c r="L127" s="13"/>
      <c r="M127" s="15">
        <f>SUM(M126:M126)</f>
        <v>0</v>
      </c>
    </row>
    <row r="129" spans="1:13" ht="15.75" x14ac:dyDescent="0.25">
      <c r="A129" s="6" t="s">
        <v>52</v>
      </c>
    </row>
    <row r="130" spans="1:13" ht="16.5" thickBot="1" x14ac:dyDescent="0.3">
      <c r="A130" s="6"/>
    </row>
    <row r="131" spans="1:13" ht="16.5" thickBot="1" x14ac:dyDescent="0.3">
      <c r="A131" s="7" t="s">
        <v>0</v>
      </c>
      <c r="B131" s="8" t="s">
        <v>1</v>
      </c>
      <c r="C131" s="8" t="s">
        <v>19</v>
      </c>
      <c r="D131" s="8" t="s">
        <v>20</v>
      </c>
      <c r="E131" s="8" t="s">
        <v>21</v>
      </c>
      <c r="F131" s="8" t="s">
        <v>22</v>
      </c>
      <c r="G131" s="8" t="s">
        <v>23</v>
      </c>
      <c r="H131" s="8" t="s">
        <v>24</v>
      </c>
      <c r="I131" s="8" t="s">
        <v>25</v>
      </c>
      <c r="J131" s="8" t="s">
        <v>26</v>
      </c>
      <c r="K131" s="8" t="s">
        <v>27</v>
      </c>
      <c r="L131" s="8" t="s">
        <v>28</v>
      </c>
      <c r="M131" s="8" t="s">
        <v>29</v>
      </c>
    </row>
    <row r="132" spans="1:13" ht="111" customHeight="1" thickBot="1" x14ac:dyDescent="0.3">
      <c r="A132" s="9" t="s">
        <v>2</v>
      </c>
      <c r="B132" s="10" t="s">
        <v>33</v>
      </c>
      <c r="C132" s="11" t="s">
        <v>34</v>
      </c>
      <c r="D132" s="12" t="s">
        <v>71</v>
      </c>
      <c r="E132" s="12" t="s">
        <v>3</v>
      </c>
      <c r="F132" s="12" t="s">
        <v>4</v>
      </c>
      <c r="G132" s="12" t="s">
        <v>5</v>
      </c>
      <c r="H132" s="12" t="s">
        <v>6</v>
      </c>
      <c r="I132" s="12" t="s">
        <v>7</v>
      </c>
      <c r="J132" s="12" t="s">
        <v>8</v>
      </c>
      <c r="K132" s="12" t="s">
        <v>9</v>
      </c>
      <c r="L132" s="12" t="s">
        <v>35</v>
      </c>
      <c r="M132" s="12" t="s">
        <v>10</v>
      </c>
    </row>
    <row r="133" spans="1:13" ht="30.75" thickBot="1" x14ac:dyDescent="0.3">
      <c r="A133" s="13">
        <v>1</v>
      </c>
      <c r="B133" s="25" t="s">
        <v>92</v>
      </c>
      <c r="C133" s="26" t="s">
        <v>93</v>
      </c>
      <c r="D133" s="10">
        <v>1500</v>
      </c>
      <c r="E133" s="10" t="s">
        <v>11</v>
      </c>
      <c r="F133" s="10"/>
      <c r="G133" s="10"/>
      <c r="H133" s="10"/>
      <c r="I133" s="10"/>
      <c r="J133" s="23"/>
      <c r="K133" s="13"/>
      <c r="L133" s="13"/>
      <c r="M133" s="15">
        <f>D133*J133</f>
        <v>0</v>
      </c>
    </row>
    <row r="134" spans="1:13" ht="18.75" customHeight="1" thickBot="1" x14ac:dyDescent="0.3">
      <c r="A134" s="13"/>
      <c r="B134" s="43"/>
      <c r="C134" s="43"/>
      <c r="D134" s="43"/>
      <c r="E134" s="43"/>
      <c r="F134" s="43"/>
      <c r="G134" s="43"/>
      <c r="H134" s="43"/>
      <c r="I134" s="43"/>
      <c r="J134" s="43"/>
      <c r="K134" s="16">
        <f>M134/1.08</f>
        <v>0</v>
      </c>
      <c r="L134" s="13"/>
      <c r="M134" s="15">
        <f>SUM(M133:M133)</f>
        <v>0</v>
      </c>
    </row>
    <row r="136" spans="1:13" ht="15.75" x14ac:dyDescent="0.25">
      <c r="A136" s="6" t="s">
        <v>51</v>
      </c>
    </row>
    <row r="137" spans="1:13" ht="16.5" thickBot="1" x14ac:dyDescent="0.3">
      <c r="A137" s="6"/>
    </row>
    <row r="138" spans="1:13" ht="16.5" thickBot="1" x14ac:dyDescent="0.3">
      <c r="A138" s="7" t="s">
        <v>0</v>
      </c>
      <c r="B138" s="8" t="s">
        <v>1</v>
      </c>
      <c r="C138" s="8" t="s">
        <v>19</v>
      </c>
      <c r="D138" s="8" t="s">
        <v>20</v>
      </c>
      <c r="E138" s="8" t="s">
        <v>21</v>
      </c>
      <c r="F138" s="8" t="s">
        <v>22</v>
      </c>
      <c r="G138" s="8" t="s">
        <v>23</v>
      </c>
      <c r="H138" s="8" t="s">
        <v>24</v>
      </c>
      <c r="I138" s="8" t="s">
        <v>25</v>
      </c>
      <c r="J138" s="8" t="s">
        <v>26</v>
      </c>
      <c r="K138" s="8" t="s">
        <v>27</v>
      </c>
      <c r="L138" s="8" t="s">
        <v>28</v>
      </c>
      <c r="M138" s="8" t="s">
        <v>29</v>
      </c>
    </row>
    <row r="139" spans="1:13" ht="111" customHeight="1" thickBot="1" x14ac:dyDescent="0.3">
      <c r="A139" s="9" t="s">
        <v>2</v>
      </c>
      <c r="B139" s="10" t="s">
        <v>33</v>
      </c>
      <c r="C139" s="11" t="s">
        <v>34</v>
      </c>
      <c r="D139" s="12" t="s">
        <v>71</v>
      </c>
      <c r="E139" s="12" t="s">
        <v>3</v>
      </c>
      <c r="F139" s="12" t="s">
        <v>4</v>
      </c>
      <c r="G139" s="12" t="s">
        <v>5</v>
      </c>
      <c r="H139" s="12" t="s">
        <v>6</v>
      </c>
      <c r="I139" s="12" t="s">
        <v>7</v>
      </c>
      <c r="J139" s="12" t="s">
        <v>8</v>
      </c>
      <c r="K139" s="12" t="s">
        <v>9</v>
      </c>
      <c r="L139" s="12" t="s">
        <v>35</v>
      </c>
      <c r="M139" s="12" t="s">
        <v>10</v>
      </c>
    </row>
    <row r="140" spans="1:13" ht="30.75" thickBot="1" x14ac:dyDescent="0.3">
      <c r="A140" s="13">
        <v>1</v>
      </c>
      <c r="B140" s="25" t="s">
        <v>77</v>
      </c>
      <c r="C140" s="26" t="s">
        <v>78</v>
      </c>
      <c r="D140" s="10">
        <v>150</v>
      </c>
      <c r="E140" s="10" t="s">
        <v>11</v>
      </c>
      <c r="F140" s="10"/>
      <c r="G140" s="10"/>
      <c r="H140" s="10"/>
      <c r="I140" s="10"/>
      <c r="J140" s="23"/>
      <c r="K140" s="13"/>
      <c r="L140" s="13"/>
      <c r="M140" s="15">
        <f>D140*J140</f>
        <v>0</v>
      </c>
    </row>
    <row r="141" spans="1:13" ht="18.75" customHeight="1" thickBot="1" x14ac:dyDescent="0.3">
      <c r="A141" s="13"/>
      <c r="B141" s="43"/>
      <c r="C141" s="43"/>
      <c r="D141" s="43"/>
      <c r="E141" s="43"/>
      <c r="F141" s="43"/>
      <c r="G141" s="43"/>
      <c r="H141" s="43"/>
      <c r="I141" s="43"/>
      <c r="J141" s="43"/>
      <c r="K141" s="16">
        <f>M141/1.08</f>
        <v>0</v>
      </c>
      <c r="L141" s="13"/>
      <c r="M141" s="15">
        <f>SUM(M140:M140)</f>
        <v>0</v>
      </c>
    </row>
    <row r="143" spans="1:13" ht="15.75" x14ac:dyDescent="0.25">
      <c r="A143" s="6" t="s">
        <v>50</v>
      </c>
    </row>
    <row r="144" spans="1:13" ht="16.5" thickBot="1" x14ac:dyDescent="0.3">
      <c r="A144" s="6"/>
    </row>
    <row r="145" spans="1:13" ht="16.5" thickBot="1" x14ac:dyDescent="0.3">
      <c r="A145" s="7" t="s">
        <v>0</v>
      </c>
      <c r="B145" s="8" t="s">
        <v>1</v>
      </c>
      <c r="C145" s="8" t="s">
        <v>19</v>
      </c>
      <c r="D145" s="8" t="s">
        <v>20</v>
      </c>
      <c r="E145" s="8" t="s">
        <v>21</v>
      </c>
      <c r="F145" s="8" t="s">
        <v>22</v>
      </c>
      <c r="G145" s="8" t="s">
        <v>23</v>
      </c>
      <c r="H145" s="8" t="s">
        <v>24</v>
      </c>
      <c r="I145" s="8" t="s">
        <v>25</v>
      </c>
      <c r="J145" s="8" t="s">
        <v>26</v>
      </c>
      <c r="K145" s="8" t="s">
        <v>27</v>
      </c>
      <c r="L145" s="8" t="s">
        <v>28</v>
      </c>
      <c r="M145" s="8" t="s">
        <v>29</v>
      </c>
    </row>
    <row r="146" spans="1:13" ht="111" customHeight="1" thickBot="1" x14ac:dyDescent="0.3">
      <c r="A146" s="9" t="s">
        <v>2</v>
      </c>
      <c r="B146" s="10" t="s">
        <v>33</v>
      </c>
      <c r="C146" s="11" t="s">
        <v>34</v>
      </c>
      <c r="D146" s="12" t="s">
        <v>71</v>
      </c>
      <c r="E146" s="12" t="s">
        <v>3</v>
      </c>
      <c r="F146" s="12" t="s">
        <v>4</v>
      </c>
      <c r="G146" s="12" t="s">
        <v>5</v>
      </c>
      <c r="H146" s="12" t="s">
        <v>6</v>
      </c>
      <c r="I146" s="12" t="s">
        <v>7</v>
      </c>
      <c r="J146" s="12" t="s">
        <v>8</v>
      </c>
      <c r="K146" s="12" t="s">
        <v>9</v>
      </c>
      <c r="L146" s="12" t="s">
        <v>35</v>
      </c>
      <c r="M146" s="12" t="s">
        <v>10</v>
      </c>
    </row>
    <row r="147" spans="1:13" ht="60.75" thickBot="1" x14ac:dyDescent="0.3">
      <c r="A147" s="13">
        <v>1</v>
      </c>
      <c r="B147" s="25" t="s">
        <v>80</v>
      </c>
      <c r="C147" s="26" t="s">
        <v>79</v>
      </c>
      <c r="D147" s="10">
        <v>1500</v>
      </c>
      <c r="E147" s="10" t="s">
        <v>11</v>
      </c>
      <c r="F147" s="10"/>
      <c r="G147" s="10"/>
      <c r="H147" s="10"/>
      <c r="I147" s="10"/>
      <c r="J147" s="23"/>
      <c r="K147" s="13"/>
      <c r="L147" s="13"/>
      <c r="M147" s="15">
        <f>D147*J147</f>
        <v>0</v>
      </c>
    </row>
    <row r="148" spans="1:13" ht="18.75" customHeight="1" thickBot="1" x14ac:dyDescent="0.3">
      <c r="A148" s="13"/>
      <c r="B148" s="43"/>
      <c r="C148" s="43"/>
      <c r="D148" s="43"/>
      <c r="E148" s="43"/>
      <c r="F148" s="43"/>
      <c r="G148" s="43"/>
      <c r="H148" s="43"/>
      <c r="I148" s="43"/>
      <c r="J148" s="43"/>
      <c r="K148" s="16">
        <f>M148/1.08</f>
        <v>0</v>
      </c>
      <c r="L148" s="13"/>
      <c r="M148" s="15">
        <f>SUM(M147:M147)</f>
        <v>0</v>
      </c>
    </row>
    <row r="150" spans="1:13" ht="15.75" x14ac:dyDescent="0.25">
      <c r="A150" s="6" t="s">
        <v>49</v>
      </c>
    </row>
    <row r="151" spans="1:13" ht="16.5" thickBot="1" x14ac:dyDescent="0.3">
      <c r="A151" s="6"/>
    </row>
    <row r="152" spans="1:13" ht="16.5" thickBot="1" x14ac:dyDescent="0.3">
      <c r="A152" s="7" t="s">
        <v>0</v>
      </c>
      <c r="B152" s="8" t="s">
        <v>1</v>
      </c>
      <c r="C152" s="8" t="s">
        <v>19</v>
      </c>
      <c r="D152" s="8" t="s">
        <v>20</v>
      </c>
      <c r="E152" s="8" t="s">
        <v>21</v>
      </c>
      <c r="F152" s="8" t="s">
        <v>22</v>
      </c>
      <c r="G152" s="8" t="s">
        <v>23</v>
      </c>
      <c r="H152" s="8" t="s">
        <v>24</v>
      </c>
      <c r="I152" s="8" t="s">
        <v>25</v>
      </c>
      <c r="J152" s="8" t="s">
        <v>26</v>
      </c>
      <c r="K152" s="8" t="s">
        <v>27</v>
      </c>
      <c r="L152" s="8" t="s">
        <v>28</v>
      </c>
      <c r="M152" s="8" t="s">
        <v>29</v>
      </c>
    </row>
    <row r="153" spans="1:13" ht="111" customHeight="1" thickBot="1" x14ac:dyDescent="0.3">
      <c r="A153" s="9" t="s">
        <v>2</v>
      </c>
      <c r="B153" s="10" t="s">
        <v>33</v>
      </c>
      <c r="C153" s="11" t="s">
        <v>34</v>
      </c>
      <c r="D153" s="12" t="s">
        <v>71</v>
      </c>
      <c r="E153" s="12" t="s">
        <v>3</v>
      </c>
      <c r="F153" s="12" t="s">
        <v>4</v>
      </c>
      <c r="G153" s="12" t="s">
        <v>5</v>
      </c>
      <c r="H153" s="12" t="s">
        <v>6</v>
      </c>
      <c r="I153" s="12" t="s">
        <v>7</v>
      </c>
      <c r="J153" s="12" t="s">
        <v>8</v>
      </c>
      <c r="K153" s="12" t="s">
        <v>9</v>
      </c>
      <c r="L153" s="12" t="s">
        <v>35</v>
      </c>
      <c r="M153" s="12" t="s">
        <v>10</v>
      </c>
    </row>
    <row r="154" spans="1:13" ht="60.75" thickBot="1" x14ac:dyDescent="0.3">
      <c r="A154" s="13">
        <v>1</v>
      </c>
      <c r="B154" s="25" t="s">
        <v>81</v>
      </c>
      <c r="C154" s="26" t="s">
        <v>79</v>
      </c>
      <c r="D154" s="10">
        <v>3000</v>
      </c>
      <c r="E154" s="10" t="s">
        <v>11</v>
      </c>
      <c r="F154" s="10"/>
      <c r="G154" s="10"/>
      <c r="H154" s="10"/>
      <c r="I154" s="10"/>
      <c r="J154" s="23"/>
      <c r="K154" s="13"/>
      <c r="L154" s="13"/>
      <c r="M154" s="15">
        <f>D154*J154</f>
        <v>0</v>
      </c>
    </row>
    <row r="155" spans="1:13" ht="18.75" customHeight="1" thickBot="1" x14ac:dyDescent="0.3">
      <c r="A155" s="13"/>
      <c r="B155" s="43"/>
      <c r="C155" s="43"/>
      <c r="D155" s="43"/>
      <c r="E155" s="43"/>
      <c r="F155" s="43"/>
      <c r="G155" s="43"/>
      <c r="H155" s="43"/>
      <c r="I155" s="43"/>
      <c r="J155" s="43"/>
      <c r="K155" s="16">
        <f>M155/1.08</f>
        <v>0</v>
      </c>
      <c r="L155" s="13"/>
      <c r="M155" s="15">
        <f>SUM(M154:M154)</f>
        <v>0</v>
      </c>
    </row>
    <row r="156" spans="1:13" ht="18.75" customHeight="1" x14ac:dyDescent="0.25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9"/>
      <c r="L156" s="17"/>
      <c r="M156" s="19"/>
    </row>
    <row r="157" spans="1:13" ht="15.75" x14ac:dyDescent="0.25">
      <c r="A157" s="6" t="s">
        <v>48</v>
      </c>
    </row>
    <row r="158" spans="1:13" s="30" customFormat="1" ht="15.75" thickBot="1" x14ac:dyDescent="0.3"/>
    <row r="159" spans="1:13" ht="16.5" thickBot="1" x14ac:dyDescent="0.3">
      <c r="A159" s="7" t="s">
        <v>0</v>
      </c>
      <c r="B159" s="8" t="s">
        <v>1</v>
      </c>
      <c r="C159" s="8" t="s">
        <v>19</v>
      </c>
      <c r="D159" s="8" t="s">
        <v>20</v>
      </c>
      <c r="E159" s="8" t="s">
        <v>21</v>
      </c>
      <c r="F159" s="8" t="s">
        <v>22</v>
      </c>
      <c r="G159" s="8" t="s">
        <v>23</v>
      </c>
      <c r="H159" s="8" t="s">
        <v>24</v>
      </c>
      <c r="I159" s="8" t="s">
        <v>25</v>
      </c>
      <c r="J159" s="8" t="s">
        <v>26</v>
      </c>
      <c r="K159" s="8" t="s">
        <v>27</v>
      </c>
      <c r="L159" s="8" t="s">
        <v>28</v>
      </c>
      <c r="M159" s="8" t="s">
        <v>29</v>
      </c>
    </row>
    <row r="160" spans="1:13" ht="111" customHeight="1" thickBot="1" x14ac:dyDescent="0.3">
      <c r="A160" s="9" t="s">
        <v>2</v>
      </c>
      <c r="B160" s="10" t="s">
        <v>33</v>
      </c>
      <c r="C160" s="11" t="s">
        <v>34</v>
      </c>
      <c r="D160" s="12" t="s">
        <v>67</v>
      </c>
      <c r="E160" s="12" t="s">
        <v>3</v>
      </c>
      <c r="F160" s="12" t="s">
        <v>4</v>
      </c>
      <c r="G160" s="12" t="s">
        <v>5</v>
      </c>
      <c r="H160" s="12" t="s">
        <v>6</v>
      </c>
      <c r="I160" s="12" t="s">
        <v>7</v>
      </c>
      <c r="J160" s="12" t="s">
        <v>8</v>
      </c>
      <c r="K160" s="12" t="s">
        <v>9</v>
      </c>
      <c r="L160" s="12" t="s">
        <v>35</v>
      </c>
      <c r="M160" s="12" t="s">
        <v>10</v>
      </c>
    </row>
    <row r="161" spans="1:16" ht="51.75" thickBot="1" x14ac:dyDescent="0.3">
      <c r="A161" s="31" t="s">
        <v>0</v>
      </c>
      <c r="B161" s="32" t="s">
        <v>94</v>
      </c>
      <c r="C161" s="14" t="s">
        <v>36</v>
      </c>
      <c r="D161" s="13">
        <v>400</v>
      </c>
      <c r="E161" s="13" t="s">
        <v>11</v>
      </c>
      <c r="F161" s="13"/>
      <c r="G161" s="13"/>
      <c r="H161" s="13"/>
      <c r="I161" s="13"/>
      <c r="J161" s="15"/>
      <c r="K161" s="13"/>
      <c r="L161" s="13"/>
      <c r="M161" s="15">
        <f>D161*J161</f>
        <v>0</v>
      </c>
    </row>
    <row r="162" spans="1:16" ht="38.25" x14ac:dyDescent="0.25">
      <c r="A162" s="31" t="s">
        <v>1</v>
      </c>
      <c r="B162" s="32" t="s">
        <v>95</v>
      </c>
      <c r="C162" s="14" t="s">
        <v>36</v>
      </c>
      <c r="D162" s="13">
        <v>250</v>
      </c>
      <c r="E162" s="13" t="s">
        <v>11</v>
      </c>
      <c r="F162" s="13"/>
      <c r="G162" s="13"/>
      <c r="H162" s="13"/>
      <c r="I162" s="13"/>
      <c r="J162" s="15"/>
      <c r="K162" s="13"/>
      <c r="L162" s="13"/>
      <c r="M162" s="15">
        <f>D162*J162</f>
        <v>0</v>
      </c>
    </row>
    <row r="163" spans="1:16" ht="18.75" customHeight="1" thickBot="1" x14ac:dyDescent="0.3">
      <c r="A163" s="13"/>
      <c r="B163" s="38"/>
      <c r="C163" s="39"/>
      <c r="D163" s="39"/>
      <c r="E163" s="39"/>
      <c r="F163" s="39"/>
      <c r="G163" s="39"/>
      <c r="H163" s="39"/>
      <c r="I163" s="39"/>
      <c r="J163" s="40"/>
      <c r="K163" s="16">
        <f>M163/1.08</f>
        <v>0</v>
      </c>
      <c r="L163" s="13"/>
      <c r="M163" s="15">
        <f>SUM(M161:M162)</f>
        <v>0</v>
      </c>
    </row>
    <row r="164" spans="1:16" ht="18.75" customHeight="1" x14ac:dyDescent="0.25">
      <c r="A164" s="17"/>
      <c r="B164" s="18"/>
      <c r="C164" s="18"/>
      <c r="D164" s="18"/>
      <c r="E164" s="18"/>
      <c r="F164" s="18"/>
      <c r="G164" s="18"/>
      <c r="H164" s="18"/>
      <c r="I164" s="18"/>
      <c r="J164" s="18"/>
      <c r="K164" s="19"/>
      <c r="L164" s="17"/>
      <c r="M164" s="19"/>
    </row>
    <row r="165" spans="1:16" s="30" customFormat="1" ht="36.75" customHeight="1" x14ac:dyDescent="0.25">
      <c r="A165" s="33"/>
      <c r="B165" s="42" t="s">
        <v>96</v>
      </c>
      <c r="C165" s="42"/>
      <c r="D165" s="42"/>
      <c r="E165" s="42"/>
      <c r="F165" s="42"/>
      <c r="G165" s="42"/>
      <c r="H165" s="42"/>
      <c r="I165" s="42"/>
      <c r="J165" s="42"/>
      <c r="K165" s="33"/>
      <c r="L165" s="33"/>
      <c r="M165" s="33"/>
      <c r="N165" s="33"/>
      <c r="O165" s="33"/>
      <c r="P165" s="33"/>
    </row>
    <row r="167" spans="1:16" ht="15.75" x14ac:dyDescent="0.25">
      <c r="A167" s="6" t="s">
        <v>47</v>
      </c>
    </row>
    <row r="168" spans="1:16" ht="16.5" thickBot="1" x14ac:dyDescent="0.3">
      <c r="A168" s="6"/>
    </row>
    <row r="169" spans="1:16" ht="16.5" thickBot="1" x14ac:dyDescent="0.3">
      <c r="A169" s="7" t="s">
        <v>0</v>
      </c>
      <c r="B169" s="8" t="s">
        <v>1</v>
      </c>
      <c r="C169" s="8" t="s">
        <v>19</v>
      </c>
      <c r="D169" s="8" t="s">
        <v>20</v>
      </c>
      <c r="E169" s="8" t="s">
        <v>21</v>
      </c>
      <c r="F169" s="8" t="s">
        <v>22</v>
      </c>
      <c r="G169" s="8" t="s">
        <v>23</v>
      </c>
      <c r="H169" s="8" t="s">
        <v>24</v>
      </c>
      <c r="I169" s="8" t="s">
        <v>25</v>
      </c>
      <c r="J169" s="8" t="s">
        <v>26</v>
      </c>
      <c r="K169" s="8" t="s">
        <v>27</v>
      </c>
      <c r="L169" s="8" t="s">
        <v>28</v>
      </c>
      <c r="M169" s="8" t="s">
        <v>29</v>
      </c>
    </row>
    <row r="170" spans="1:16" ht="111" customHeight="1" x14ac:dyDescent="0.25">
      <c r="A170" s="9" t="s">
        <v>2</v>
      </c>
      <c r="B170" s="10" t="s">
        <v>33</v>
      </c>
      <c r="C170" s="11" t="s">
        <v>34</v>
      </c>
      <c r="D170" s="12" t="s">
        <v>67</v>
      </c>
      <c r="E170" s="12" t="s">
        <v>3</v>
      </c>
      <c r="F170" s="12" t="s">
        <v>4</v>
      </c>
      <c r="G170" s="12" t="s">
        <v>5</v>
      </c>
      <c r="H170" s="12" t="s">
        <v>6</v>
      </c>
      <c r="I170" s="12" t="s">
        <v>7</v>
      </c>
      <c r="J170" s="12" t="s">
        <v>8</v>
      </c>
      <c r="K170" s="12" t="s">
        <v>9</v>
      </c>
      <c r="L170" s="12" t="s">
        <v>35</v>
      </c>
      <c r="M170" s="12" t="s">
        <v>10</v>
      </c>
    </row>
    <row r="171" spans="1:16" ht="15.75" x14ac:dyDescent="0.25">
      <c r="A171" s="13">
        <v>1</v>
      </c>
      <c r="B171" s="34" t="s">
        <v>97</v>
      </c>
      <c r="C171" s="14" t="s">
        <v>98</v>
      </c>
      <c r="D171" s="13">
        <v>350</v>
      </c>
      <c r="E171" s="13" t="s">
        <v>11</v>
      </c>
      <c r="F171" s="13"/>
      <c r="G171" s="13"/>
      <c r="H171" s="13"/>
      <c r="I171" s="13"/>
      <c r="J171" s="15"/>
      <c r="K171" s="13"/>
      <c r="L171" s="13"/>
      <c r="M171" s="15">
        <f>D171*J171</f>
        <v>0</v>
      </c>
    </row>
    <row r="172" spans="1:16" ht="18.75" customHeight="1" thickBot="1" x14ac:dyDescent="0.3">
      <c r="A172" s="13"/>
      <c r="B172" s="38"/>
      <c r="C172" s="39"/>
      <c r="D172" s="39"/>
      <c r="E172" s="39"/>
      <c r="F172" s="39"/>
      <c r="G172" s="39"/>
      <c r="H172" s="39"/>
      <c r="I172" s="39"/>
      <c r="J172" s="40"/>
      <c r="K172" s="16">
        <f>M172/1.08</f>
        <v>0</v>
      </c>
      <c r="L172" s="13"/>
      <c r="M172" s="15">
        <f>SUM(M171:M171)</f>
        <v>0</v>
      </c>
    </row>
    <row r="173" spans="1:16" ht="15.75" x14ac:dyDescent="0.25">
      <c r="I173" s="35"/>
      <c r="J173" s="35"/>
      <c r="K173" s="36"/>
      <c r="L173" s="35"/>
      <c r="M173" s="36"/>
    </row>
    <row r="174" spans="1:16" ht="15.75" x14ac:dyDescent="0.25">
      <c r="A174" s="6" t="s">
        <v>46</v>
      </c>
    </row>
    <row r="175" spans="1:16" ht="16.5" thickBot="1" x14ac:dyDescent="0.3">
      <c r="A175" s="6"/>
    </row>
    <row r="176" spans="1:16" ht="16.5" thickBot="1" x14ac:dyDescent="0.3">
      <c r="A176" s="7" t="s">
        <v>0</v>
      </c>
      <c r="B176" s="8" t="s">
        <v>1</v>
      </c>
      <c r="C176" s="8" t="s">
        <v>19</v>
      </c>
      <c r="D176" s="8" t="s">
        <v>20</v>
      </c>
      <c r="E176" s="8" t="s">
        <v>21</v>
      </c>
      <c r="F176" s="8" t="s">
        <v>22</v>
      </c>
      <c r="G176" s="8" t="s">
        <v>23</v>
      </c>
      <c r="H176" s="8" t="s">
        <v>24</v>
      </c>
      <c r="I176" s="8" t="s">
        <v>25</v>
      </c>
      <c r="J176" s="8" t="s">
        <v>26</v>
      </c>
      <c r="K176" s="8" t="s">
        <v>27</v>
      </c>
      <c r="L176" s="8" t="s">
        <v>28</v>
      </c>
      <c r="M176" s="8" t="s">
        <v>29</v>
      </c>
    </row>
    <row r="177" spans="1:13" ht="111" customHeight="1" thickBot="1" x14ac:dyDescent="0.3">
      <c r="A177" s="9" t="s">
        <v>2</v>
      </c>
      <c r="B177" s="10" t="s">
        <v>33</v>
      </c>
      <c r="C177" s="11" t="s">
        <v>34</v>
      </c>
      <c r="D177" s="12" t="s">
        <v>67</v>
      </c>
      <c r="E177" s="12" t="s">
        <v>3</v>
      </c>
      <c r="F177" s="12" t="s">
        <v>4</v>
      </c>
      <c r="G177" s="12" t="s">
        <v>5</v>
      </c>
      <c r="H177" s="12" t="s">
        <v>6</v>
      </c>
      <c r="I177" s="12" t="s">
        <v>7</v>
      </c>
      <c r="J177" s="12" t="s">
        <v>8</v>
      </c>
      <c r="K177" s="12" t="s">
        <v>9</v>
      </c>
      <c r="L177" s="12" t="s">
        <v>35</v>
      </c>
      <c r="M177" s="12" t="s">
        <v>10</v>
      </c>
    </row>
    <row r="178" spans="1:13" ht="30.75" thickBot="1" x14ac:dyDescent="0.3">
      <c r="A178" s="13" t="s">
        <v>0</v>
      </c>
      <c r="B178" s="22" t="s">
        <v>99</v>
      </c>
      <c r="C178" s="14" t="s">
        <v>102</v>
      </c>
      <c r="D178" s="13">
        <v>25</v>
      </c>
      <c r="E178" s="13" t="s">
        <v>11</v>
      </c>
      <c r="F178" s="13"/>
      <c r="G178" s="13"/>
      <c r="H178" s="13"/>
      <c r="I178" s="13"/>
      <c r="J178" s="15"/>
      <c r="K178" s="13"/>
      <c r="L178" s="13"/>
      <c r="M178" s="15">
        <f>D178*J178</f>
        <v>0</v>
      </c>
    </row>
    <row r="179" spans="1:13" ht="30.75" thickBot="1" x14ac:dyDescent="0.3">
      <c r="A179" s="13" t="s">
        <v>1</v>
      </c>
      <c r="B179" s="22" t="s">
        <v>100</v>
      </c>
      <c r="C179" s="14" t="s">
        <v>102</v>
      </c>
      <c r="D179" s="13">
        <v>25</v>
      </c>
      <c r="E179" s="13" t="s">
        <v>11</v>
      </c>
      <c r="F179" s="13"/>
      <c r="G179" s="13"/>
      <c r="H179" s="13"/>
      <c r="I179" s="13"/>
      <c r="J179" s="15"/>
      <c r="K179" s="13"/>
      <c r="L179" s="13"/>
      <c r="M179" s="15">
        <f t="shared" ref="M179:M180" si="3">D179*J179</f>
        <v>0</v>
      </c>
    </row>
    <row r="180" spans="1:13" ht="30.75" thickBot="1" x14ac:dyDescent="0.3">
      <c r="A180" s="13" t="s">
        <v>19</v>
      </c>
      <c r="B180" s="22" t="s">
        <v>101</v>
      </c>
      <c r="C180" s="14" t="s">
        <v>102</v>
      </c>
      <c r="D180" s="13">
        <v>25</v>
      </c>
      <c r="E180" s="13" t="s">
        <v>11</v>
      </c>
      <c r="F180" s="13"/>
      <c r="G180" s="13"/>
      <c r="H180" s="13"/>
      <c r="I180" s="13"/>
      <c r="J180" s="15"/>
      <c r="K180" s="13"/>
      <c r="L180" s="13"/>
      <c r="M180" s="15">
        <f t="shared" si="3"/>
        <v>0</v>
      </c>
    </row>
    <row r="181" spans="1:13" ht="18.75" customHeight="1" thickBot="1" x14ac:dyDescent="0.3">
      <c r="A181" s="13"/>
      <c r="B181" s="38"/>
      <c r="C181" s="39"/>
      <c r="D181" s="39"/>
      <c r="E181" s="39"/>
      <c r="F181" s="39"/>
      <c r="G181" s="39"/>
      <c r="H181" s="39"/>
      <c r="I181" s="39"/>
      <c r="J181" s="40"/>
      <c r="K181" s="16">
        <f>M181/1.08</f>
        <v>0</v>
      </c>
      <c r="L181" s="13"/>
      <c r="M181" s="15">
        <f>SUM(M178:M180)</f>
        <v>0</v>
      </c>
    </row>
    <row r="183" spans="1:13" ht="15.75" x14ac:dyDescent="0.25">
      <c r="A183" s="6" t="s">
        <v>45</v>
      </c>
    </row>
    <row r="184" spans="1:13" ht="16.5" thickBot="1" x14ac:dyDescent="0.3">
      <c r="A184" s="6"/>
    </row>
    <row r="185" spans="1:13" ht="16.5" thickBot="1" x14ac:dyDescent="0.3">
      <c r="A185" s="7" t="s">
        <v>0</v>
      </c>
      <c r="B185" s="8" t="s">
        <v>1</v>
      </c>
      <c r="C185" s="8" t="s">
        <v>19</v>
      </c>
      <c r="D185" s="8" t="s">
        <v>20</v>
      </c>
      <c r="E185" s="8" t="s">
        <v>21</v>
      </c>
      <c r="F185" s="8" t="s">
        <v>22</v>
      </c>
      <c r="G185" s="8" t="s">
        <v>23</v>
      </c>
      <c r="H185" s="8" t="s">
        <v>24</v>
      </c>
      <c r="I185" s="8" t="s">
        <v>25</v>
      </c>
      <c r="J185" s="8" t="s">
        <v>26</v>
      </c>
      <c r="K185" s="8" t="s">
        <v>27</v>
      </c>
      <c r="L185" s="8" t="s">
        <v>28</v>
      </c>
      <c r="M185" s="8" t="s">
        <v>29</v>
      </c>
    </row>
    <row r="186" spans="1:13" ht="111" customHeight="1" thickBot="1" x14ac:dyDescent="0.3">
      <c r="A186" s="9" t="s">
        <v>2</v>
      </c>
      <c r="B186" s="10" t="s">
        <v>33</v>
      </c>
      <c r="C186" s="11" t="s">
        <v>34</v>
      </c>
      <c r="D186" s="12" t="s">
        <v>67</v>
      </c>
      <c r="E186" s="12" t="s">
        <v>3</v>
      </c>
      <c r="F186" s="12" t="s">
        <v>4</v>
      </c>
      <c r="G186" s="12" t="s">
        <v>5</v>
      </c>
      <c r="H186" s="12" t="s">
        <v>6</v>
      </c>
      <c r="I186" s="12" t="s">
        <v>7</v>
      </c>
      <c r="J186" s="12" t="s">
        <v>8</v>
      </c>
      <c r="K186" s="12" t="s">
        <v>9</v>
      </c>
      <c r="L186" s="12" t="s">
        <v>35</v>
      </c>
      <c r="M186" s="12" t="s">
        <v>10</v>
      </c>
    </row>
    <row r="187" spans="1:13" ht="45" x14ac:dyDescent="0.25">
      <c r="A187" s="13">
        <v>1</v>
      </c>
      <c r="B187" s="3" t="s">
        <v>12</v>
      </c>
      <c r="C187" s="14" t="s">
        <v>36</v>
      </c>
      <c r="D187" s="13">
        <v>30</v>
      </c>
      <c r="E187" s="13" t="s">
        <v>11</v>
      </c>
      <c r="F187" s="13"/>
      <c r="G187" s="13"/>
      <c r="H187" s="13"/>
      <c r="I187" s="13"/>
      <c r="J187" s="15"/>
      <c r="K187" s="13"/>
      <c r="L187" s="13"/>
      <c r="M187" s="15">
        <f>D187*J187</f>
        <v>0</v>
      </c>
    </row>
    <row r="188" spans="1:13" ht="45" x14ac:dyDescent="0.25">
      <c r="A188" s="13">
        <v>2</v>
      </c>
      <c r="B188" s="1" t="s">
        <v>13</v>
      </c>
      <c r="C188" s="14" t="s">
        <v>36</v>
      </c>
      <c r="D188" s="13">
        <v>50</v>
      </c>
      <c r="E188" s="13" t="s">
        <v>11</v>
      </c>
      <c r="F188" s="13"/>
      <c r="G188" s="13"/>
      <c r="H188" s="13"/>
      <c r="I188" s="13"/>
      <c r="J188" s="15"/>
      <c r="K188" s="13"/>
      <c r="L188" s="13"/>
      <c r="M188" s="15">
        <f>D188*J188</f>
        <v>0</v>
      </c>
    </row>
    <row r="189" spans="1:13" ht="18.75" customHeight="1" thickBot="1" x14ac:dyDescent="0.3">
      <c r="A189" s="13"/>
      <c r="B189" s="38"/>
      <c r="C189" s="39"/>
      <c r="D189" s="39"/>
      <c r="E189" s="39"/>
      <c r="F189" s="39"/>
      <c r="G189" s="39"/>
      <c r="H189" s="39"/>
      <c r="I189" s="39"/>
      <c r="J189" s="40"/>
      <c r="K189" s="16">
        <f>M189/1.08</f>
        <v>0</v>
      </c>
      <c r="L189" s="13"/>
      <c r="M189" s="15">
        <f>SUM(M187:M188)</f>
        <v>0</v>
      </c>
    </row>
    <row r="192" spans="1:13" ht="15.75" x14ac:dyDescent="0.25">
      <c r="H192" s="37"/>
      <c r="K192" s="29"/>
      <c r="L192" s="29"/>
      <c r="M192" s="29"/>
    </row>
  </sheetData>
  <mergeCells count="26">
    <mergeCell ref="B148:J148"/>
    <mergeCell ref="B127:J127"/>
    <mergeCell ref="B134:J134"/>
    <mergeCell ref="B113:J113"/>
    <mergeCell ref="B120:J120"/>
    <mergeCell ref="B141:J141"/>
    <mergeCell ref="B9:J9"/>
    <mergeCell ref="B16:J16"/>
    <mergeCell ref="B23:J23"/>
    <mergeCell ref="B62:J62"/>
    <mergeCell ref="B189:J189"/>
    <mergeCell ref="B31:J31"/>
    <mergeCell ref="B40:J40"/>
    <mergeCell ref="B48:J48"/>
    <mergeCell ref="B55:J55"/>
    <mergeCell ref="B34:J34"/>
    <mergeCell ref="B163:J163"/>
    <mergeCell ref="B165:J165"/>
    <mergeCell ref="B172:J172"/>
    <mergeCell ref="B181:J181"/>
    <mergeCell ref="B88:J88"/>
    <mergeCell ref="B97:J97"/>
    <mergeCell ref="B69:J69"/>
    <mergeCell ref="B76:J76"/>
    <mergeCell ref="B105:J105"/>
    <mergeCell ref="B155:J155"/>
  </mergeCells>
  <pageMargins left="0.11811023622047245" right="0.19685039370078741" top="0.55118110236220474" bottom="0.55118110236220474" header="0.31496062992125984" footer="0.31496062992125984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pakiety przetargowe</vt:lpstr>
    </vt:vector>
  </TitlesOfParts>
  <Company>WCO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gleboka.a</dc:creator>
  <dc:description/>
  <cp:lastModifiedBy>Tatiana Malinowska</cp:lastModifiedBy>
  <cp:revision>1</cp:revision>
  <cp:lastPrinted>2022-10-01T09:23:16Z</cp:lastPrinted>
  <dcterms:created xsi:type="dcterms:W3CDTF">2019-09-23T12:30:26Z</dcterms:created>
  <dcterms:modified xsi:type="dcterms:W3CDTF">2022-11-02T13:24:55Z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WCO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