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S:\Zamówienia_publiczne_i_konkursy_2024\Poniżej 130000\ZO 04-2024 Dostawa materiałów eksploatacyjnych\"/>
    </mc:Choice>
  </mc:AlternateContent>
  <xr:revisionPtr revIDLastSave="0" documentId="8_{97452052-887D-4127-AABE-AE83F5809C78}" xr6:coauthVersionLast="47" xr6:coauthVersionMax="47" xr10:uidLastSave="{00000000-0000-0000-0000-000000000000}"/>
  <bookViews>
    <workbookView xWindow="-120" yWindow="-120" windowWidth="29040" windowHeight="15720"/>
  </bookViews>
  <sheets>
    <sheet name="Arkusz2" sheetId="1" r:id="rId1"/>
  </sheets>
  <definedNames>
    <definedName name="_xlnm.Print_Area" localSheetId="0">Arkusz2!$A$1:$H$51</definedName>
    <definedName name="_xlnm.Print_Titles" localSheetId="0">Arkusz2!$5:$6</definedName>
  </definedNames>
  <calcPr calcId="191029" fullCalcOnLoad="1" fullPrecision="0"/>
</workbook>
</file>

<file path=xl/calcChain.xml><?xml version="1.0" encoding="utf-8"?>
<calcChain xmlns="http://schemas.openxmlformats.org/spreadsheetml/2006/main">
  <c r="G8" i="1" l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/>
  <c r="G20" i="1"/>
  <c r="H20" i="1" s="1"/>
  <c r="G21" i="1"/>
  <c r="H21" i="1" s="1"/>
  <c r="G22" i="1"/>
  <c r="H22" i="1" s="1"/>
  <c r="G23" i="1"/>
  <c r="H23" i="1"/>
  <c r="G24" i="1"/>
  <c r="H24" i="1"/>
  <c r="G25" i="1"/>
  <c r="H25" i="1" s="1"/>
  <c r="G26" i="1"/>
  <c r="H26" i="1" s="1"/>
  <c r="G27" i="1"/>
  <c r="H27" i="1" s="1"/>
  <c r="G28" i="1"/>
  <c r="H28" i="1" s="1"/>
  <c r="G29" i="1"/>
  <c r="G30" i="1"/>
  <c r="G31" i="1"/>
  <c r="H31" i="1" s="1"/>
  <c r="G32" i="1"/>
  <c r="H32" i="1" s="1"/>
  <c r="G33" i="1"/>
  <c r="G34" i="1"/>
  <c r="H34" i="1" s="1"/>
  <c r="G35" i="1"/>
  <c r="H35" i="1" s="1"/>
  <c r="G36" i="1"/>
  <c r="H36" i="1" s="1"/>
  <c r="G37" i="1"/>
  <c r="H37" i="1" s="1"/>
  <c r="G38" i="1"/>
  <c r="G39" i="1"/>
  <c r="H39" i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7" i="1"/>
  <c r="H29" i="1"/>
  <c r="H33" i="1"/>
  <c r="H38" i="1"/>
  <c r="H30" i="1"/>
  <c r="H8" i="1"/>
  <c r="G46" i="1" l="1"/>
  <c r="H7" i="1"/>
  <c r="H46" i="1" s="1"/>
</calcChain>
</file>

<file path=xl/sharedStrings.xml><?xml version="1.0" encoding="utf-8"?>
<sst xmlns="http://schemas.openxmlformats.org/spreadsheetml/2006/main" count="91" uniqueCount="77">
  <si>
    <t>LP</t>
  </si>
  <si>
    <t>Wartość Łączna
 Netto</t>
  </si>
  <si>
    <t>Wartość Łączna
 Brutto</t>
  </si>
  <si>
    <t>VAT
%</t>
  </si>
  <si>
    <t>Wydajność tonera/str..
pojemność atramentu/ ml.
+/- ok. 10%</t>
  </si>
  <si>
    <t>480 str.</t>
  </si>
  <si>
    <t>330 str.</t>
  </si>
  <si>
    <t>2500 str.</t>
  </si>
  <si>
    <t xml:space="preserve">Tonery do druk. Brother DCP 7065 DN  </t>
  </si>
  <si>
    <t xml:space="preserve">Tonery do druk. Brother DCP-L 2540dn  </t>
  </si>
  <si>
    <t xml:space="preserve">Tonery do druk. HP 1102  </t>
  </si>
  <si>
    <t xml:space="preserve">Tonery do druk. HP LaserJet 1015/3020  </t>
  </si>
  <si>
    <t xml:space="preserve">Tonery do druk. HP LaserJet 225  </t>
  </si>
  <si>
    <t xml:space="preserve">Tonery do druk. Samsung 3310  </t>
  </si>
  <si>
    <t xml:space="preserve">Tonery do druk. Samsung CLP-320 (cyan)  </t>
  </si>
  <si>
    <t xml:space="preserve">Tonery do druk. Samsung CLP-320 (czarny)  </t>
  </si>
  <si>
    <t xml:space="preserve">Tonery do druk. Samsung CLP-320 (yellow)  </t>
  </si>
  <si>
    <t xml:space="preserve">Tonery do druk. Samsung ML-2525  </t>
  </si>
  <si>
    <t xml:space="preserve">Tonery do druk. XEROX 3160  </t>
  </si>
  <si>
    <t>Ilość</t>
  </si>
  <si>
    <t>Tonery do druk. HP M452 (cyan) 410A</t>
  </si>
  <si>
    <t>Tonery do druk. HP M452 (czarny) 410A</t>
  </si>
  <si>
    <t>Tonery do druk. HP M452 (yellow) 410A</t>
  </si>
  <si>
    <t>Atrament do druk. HP DeskJet 2050 HP 301 XL (kolor)</t>
  </si>
  <si>
    <t xml:space="preserve">Tonery do druk. Ricoh SP 4510dn (czarny)  </t>
  </si>
  <si>
    <t>Toner do druk. Lexmark 317</t>
  </si>
  <si>
    <t xml:space="preserve">Toner do druk. HP M426fdn  </t>
  </si>
  <si>
    <t>28 000 str.</t>
  </si>
  <si>
    <t>2 600 str.</t>
  </si>
  <si>
    <t>20 000 str.</t>
  </si>
  <si>
    <t>60 000 str.</t>
  </si>
  <si>
    <t>12 000 str.</t>
  </si>
  <si>
    <t>3 000 str.</t>
  </si>
  <si>
    <t>5 000 str.</t>
  </si>
  <si>
    <t>9 000 str.</t>
  </si>
  <si>
    <t>10 000 str.</t>
  </si>
  <si>
    <t>2 300 str.</t>
  </si>
  <si>
    <t>6 000 str.</t>
  </si>
  <si>
    <t>1 000 str.</t>
  </si>
  <si>
    <t>1 500 str.</t>
  </si>
  <si>
    <t>2 500 str.</t>
  </si>
  <si>
    <t>1 600 str.</t>
  </si>
  <si>
    <t>2 000 str.</t>
  </si>
  <si>
    <t>3 500 str.</t>
  </si>
  <si>
    <t>2 200 str.</t>
  </si>
  <si>
    <t>Toner do druk. Lexmark ms 310 d</t>
  </si>
  <si>
    <t xml:space="preserve">Bęben do druk. Brother 2540 </t>
  </si>
  <si>
    <t xml:space="preserve">Bęben do druk. Brother DCP 7065 DN </t>
  </si>
  <si>
    <t>Bęben do druk. Lexmark B2338</t>
  </si>
  <si>
    <t>Bęben do druk. Lexmark ms310d</t>
  </si>
  <si>
    <t>Bęben do druk. Ricoh 3600 sf/4510 dn</t>
  </si>
  <si>
    <t>Toner do druk. Lexmark B2338</t>
  </si>
  <si>
    <t xml:space="preserve">Toner do druk. HP mfp m428 fdn </t>
  </si>
  <si>
    <t>Toner do druk. Samsung MLT-D1052L</t>
  </si>
  <si>
    <t>Nazwa produktu</t>
  </si>
  <si>
    <t xml:space="preserve">Atrament do druk. HP DJ 2050 HP 301 XL (czarny)  </t>
  </si>
  <si>
    <t>Beben do xero - Konica-Minolta BIZHUB C308 (CMY)</t>
  </si>
  <si>
    <t>Bęben do xero - Konica-Minolta BIZHUB C308 (czarny)</t>
  </si>
  <si>
    <t>Bęben do xero Konica-Minolta BIZHUB C368 (czarny)</t>
  </si>
  <si>
    <t>Bęben do xero Konica-Minolta BIZHUB C368 (kolor)</t>
  </si>
  <si>
    <t>120 000 str</t>
  </si>
  <si>
    <t>90 000 str</t>
  </si>
  <si>
    <t>Toner do xero - Konica-Minolta BIZHUB C308 (czarny)</t>
  </si>
  <si>
    <t>Toner do xero - Konica-Minolta BIZHUB C308 (CMY)</t>
  </si>
  <si>
    <t>Toner do xero Konica-Minolta BIZHUB C368 (czarny)</t>
  </si>
  <si>
    <t>Toner do xero Konica-Minolta BIZHUB C368 (CMY)</t>
  </si>
  <si>
    <t>26 000 str</t>
  </si>
  <si>
    <t>26 000 str.</t>
  </si>
  <si>
    <t>Tonery do druk. HP LaserJet 1200</t>
  </si>
  <si>
    <t>Tonery do druk. HP M452 (magenta) 410A</t>
  </si>
  <si>
    <t xml:space="preserve">Tonery do druk. Samsung CLP-320 (magenta)  </t>
  </si>
  <si>
    <t>Załącznik nr 2</t>
  </si>
  <si>
    <t xml:space="preserve">Cena jednostkowa netto [zł] </t>
  </si>
  <si>
    <t>Formularz asortymentowo - cenowy dla materiałów eksploatacyjnych do drukarek i kserokopiarek w roku 2024</t>
  </si>
  <si>
    <t>Razem</t>
  </si>
  <si>
    <t>….......................................................................</t>
  </si>
  <si>
    <t>(podpis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</si>
</sst>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_-* #,##0.00\ _z_ł_-;\-* #,##0.00\ _z_ł_-;_-* &quot;-&quot;??\ _z_ł_-;_-@_-"/>
    <numFmt numFmtId="166" formatCode="_-* #,##0.00\ _z_ł_-;\-* #,##0.00\ _z_ł_-;_-* \-??\ _z_ł_-;_-@_-"/>
  </numFmts>
  <fonts count="24"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indexed="10"/>
      <name val="Arial"/>
      <family val="2"/>
      <charset val="238"/>
    </font>
    <font>
      <i/>
      <sz val="1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166" fontId="16" fillId="0" borderId="0" applyFill="0" applyBorder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9" borderId="1" applyNumberFormat="0" applyAlignment="0" applyProtection="0"/>
    <xf numFmtId="0" fontId="10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6" fillId="11" borderId="9" applyNumberFormat="0" applyAlignment="0" applyProtection="0"/>
  </cellStyleXfs>
  <cellXfs count="5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166" fontId="0" fillId="0" borderId="0" xfId="9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vertical="center" wrapText="1"/>
    </xf>
    <xf numFmtId="166" fontId="14" fillId="0" borderId="0" xfId="9" applyNumberFormat="1" applyFont="1" applyFill="1" applyBorder="1" applyAlignment="1" applyProtection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165" fontId="0" fillId="0" borderId="0" xfId="0" applyNumberFormat="1" applyFont="1" applyAlignment="1">
      <alignment vertical="center"/>
    </xf>
    <xf numFmtId="0" fontId="18" fillId="0" borderId="0" xfId="9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Fill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12" borderId="11" xfId="9" applyNumberFormat="1" applyFont="1" applyFill="1" applyBorder="1" applyAlignment="1" applyProtection="1">
      <alignment horizontal="center" vertical="center"/>
    </xf>
    <xf numFmtId="166" fontId="19" fillId="0" borderId="10" xfId="9" applyNumberFormat="1" applyFont="1" applyFill="1" applyBorder="1" applyAlignment="1" applyProtection="1">
      <alignment horizontal="center" vertical="center"/>
    </xf>
    <xf numFmtId="0" fontId="19" fillId="0" borderId="12" xfId="9" applyNumberFormat="1" applyFont="1" applyFill="1" applyBorder="1" applyAlignment="1" applyProtection="1">
      <alignment horizontal="center" vertical="center"/>
    </xf>
    <xf numFmtId="166" fontId="19" fillId="0" borderId="10" xfId="9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0" fontId="19" fillId="12" borderId="11" xfId="0" applyNumberFormat="1" applyFont="1" applyFill="1" applyBorder="1" applyAlignment="1">
      <alignment horizontal="center" vertical="center"/>
    </xf>
    <xf numFmtId="166" fontId="19" fillId="0" borderId="10" xfId="9" applyFont="1" applyFill="1" applyBorder="1" applyAlignment="1">
      <alignment horizontal="center" vertical="center"/>
    </xf>
    <xf numFmtId="0" fontId="19" fillId="13" borderId="10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12" borderId="10" xfId="9" applyNumberFormat="1" applyFont="1" applyFill="1" applyBorder="1" applyAlignment="1" applyProtection="1">
      <alignment horizontal="center" vertical="center"/>
    </xf>
    <xf numFmtId="0" fontId="19" fillId="0" borderId="10" xfId="9" applyNumberFormat="1" applyFont="1" applyFill="1" applyBorder="1" applyAlignment="1" applyProtection="1">
      <alignment horizontal="center" vertical="center"/>
    </xf>
    <xf numFmtId="166" fontId="19" fillId="0" borderId="13" xfId="9" applyFont="1" applyFill="1" applyBorder="1" applyAlignment="1" applyProtection="1">
      <alignment horizontal="center" vertical="center"/>
    </xf>
    <xf numFmtId="0" fontId="19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19" fillId="0" borderId="0" xfId="9" applyNumberFormat="1" applyFont="1" applyFill="1" applyBorder="1" applyAlignment="1" applyProtection="1">
      <alignment horizontal="center" vertical="center"/>
    </xf>
    <xf numFmtId="166" fontId="20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166" fontId="14" fillId="0" borderId="0" xfId="9" applyFont="1" applyFill="1" applyBorder="1" applyAlignment="1" applyProtection="1">
      <alignment horizontal="center" vertical="center"/>
    </xf>
    <xf numFmtId="166" fontId="20" fillId="0" borderId="10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166" fontId="18" fillId="0" borderId="10" xfId="9" applyNumberFormat="1" applyFont="1" applyFill="1" applyBorder="1" applyAlignment="1" applyProtection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12" borderId="1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vertical="top"/>
    </xf>
    <xf numFmtId="166" fontId="20" fillId="0" borderId="0" xfId="0" applyNumberFormat="1" applyFont="1" applyFill="1" applyBorder="1" applyAlignment="1">
      <alignment horizontal="center" vertical="center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" xfId="9" builtinId="3"/>
    <cellStyle name="Komórka połączona" xfId="10" builtinId="24" customBuiltin="1"/>
    <cellStyle name="Komórka zaznaczona" xfId="11" builtinId="23" customBuiltin="1"/>
    <cellStyle name="Nagłówek 1" xfId="12" builtinId="16" customBuiltin="1"/>
    <cellStyle name="Nagłówek 2" xfId="13" builtinId="17" customBuiltin="1"/>
    <cellStyle name="Nagłówek 3" xfId="14" builtinId="18" customBuiltin="1"/>
    <cellStyle name="Nagłówek 4" xfId="15" builtinId="19" customBuiltin="1"/>
    <cellStyle name="Normalny" xfId="0" builtinId="0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view="pageBreakPreview" zoomScaleNormal="90" zoomScaleSheetLayoutView="100" workbookViewId="0">
      <pane ySplit="6" topLeftCell="A7" activePane="bottomLeft" state="frozen"/>
      <selection pane="bottomLeft" activeCell="B50" sqref="B50"/>
    </sheetView>
  </sheetViews>
  <sheetFormatPr defaultRowHeight="14.25"/>
  <cols>
    <col min="1" max="1" width="4.5703125" style="1" customWidth="1"/>
    <col min="2" max="2" width="50" style="11" customWidth="1"/>
    <col min="3" max="3" width="26.28515625" style="7" customWidth="1"/>
    <col min="4" max="4" width="15.28515625" style="17" customWidth="1"/>
    <col min="5" max="6" width="16.85546875" style="14" customWidth="1"/>
    <col min="7" max="8" width="17.7109375" style="1" customWidth="1"/>
    <col min="9" max="16384" width="9.140625" style="1"/>
  </cols>
  <sheetData>
    <row r="1" spans="1:8">
      <c r="A1" s="2"/>
      <c r="D1" s="18"/>
      <c r="E1" s="10"/>
      <c r="F1" s="10"/>
      <c r="G1" s="10"/>
      <c r="H1" s="46" t="s">
        <v>71</v>
      </c>
    </row>
    <row r="2" spans="1:8" ht="36.75" customHeight="1">
      <c r="A2" s="2"/>
      <c r="D2" s="18"/>
      <c r="E2" s="10"/>
      <c r="F2" s="10"/>
      <c r="G2" s="10"/>
      <c r="H2" s="12"/>
    </row>
    <row r="3" spans="1:8" ht="36.75" customHeight="1">
      <c r="A3" s="48" t="s">
        <v>73</v>
      </c>
      <c r="B3" s="48"/>
      <c r="C3" s="48"/>
      <c r="D3" s="48"/>
      <c r="E3" s="48"/>
      <c r="F3" s="48"/>
      <c r="G3" s="48"/>
      <c r="H3" s="48"/>
    </row>
    <row r="4" spans="1:8" ht="36.75" customHeight="1">
      <c r="A4" s="13"/>
      <c r="B4" s="9"/>
      <c r="C4" s="9"/>
      <c r="D4" s="19"/>
      <c r="E4" s="9"/>
      <c r="F4" s="9"/>
      <c r="G4" s="9"/>
      <c r="H4" s="9"/>
    </row>
    <row r="5" spans="1:8" s="3" customFormat="1" ht="40.5" customHeight="1">
      <c r="A5" s="50" t="s">
        <v>0</v>
      </c>
      <c r="B5" s="50" t="s">
        <v>54</v>
      </c>
      <c r="C5" s="50" t="s">
        <v>4</v>
      </c>
      <c r="D5" s="51" t="s">
        <v>19</v>
      </c>
      <c r="E5" s="49" t="s">
        <v>72</v>
      </c>
      <c r="F5" s="49" t="s">
        <v>3</v>
      </c>
      <c r="G5" s="49" t="s">
        <v>1</v>
      </c>
      <c r="H5" s="49" t="s">
        <v>2</v>
      </c>
    </row>
    <row r="6" spans="1:8" s="4" customFormat="1" ht="40.5" customHeight="1">
      <c r="A6" s="50"/>
      <c r="B6" s="50"/>
      <c r="C6" s="50"/>
      <c r="D6" s="51"/>
      <c r="E6" s="49"/>
      <c r="F6" s="49"/>
      <c r="G6" s="49"/>
      <c r="H6" s="49"/>
    </row>
    <row r="7" spans="1:8" s="5" customFormat="1" ht="40.5" customHeight="1">
      <c r="A7" s="20">
        <v>1</v>
      </c>
      <c r="B7" s="21" t="s">
        <v>55</v>
      </c>
      <c r="C7" s="22" t="s">
        <v>5</v>
      </c>
      <c r="D7" s="23">
        <v>3</v>
      </c>
      <c r="E7" s="24"/>
      <c r="F7" s="25">
        <v>23</v>
      </c>
      <c r="G7" s="26">
        <f>E7*D7</f>
        <v>0</v>
      </c>
      <c r="H7" s="26">
        <f>G7*F7%+G7</f>
        <v>0</v>
      </c>
    </row>
    <row r="8" spans="1:8" s="5" customFormat="1" ht="40.5" customHeight="1">
      <c r="A8" s="20">
        <v>2</v>
      </c>
      <c r="B8" s="21" t="s">
        <v>23</v>
      </c>
      <c r="C8" s="22" t="s">
        <v>6</v>
      </c>
      <c r="D8" s="23">
        <v>3</v>
      </c>
      <c r="E8" s="24"/>
      <c r="F8" s="25">
        <v>23</v>
      </c>
      <c r="G8" s="26">
        <f t="shared" ref="G8:G45" si="0">E8*D8</f>
        <v>0</v>
      </c>
      <c r="H8" s="26">
        <f t="shared" ref="H8:H45" si="1">G8*F8%+G8</f>
        <v>0</v>
      </c>
    </row>
    <row r="9" spans="1:8" s="5" customFormat="1" ht="40.5" customHeight="1">
      <c r="A9" s="20">
        <v>3</v>
      </c>
      <c r="B9" s="21" t="s">
        <v>46</v>
      </c>
      <c r="C9" s="27" t="s">
        <v>31</v>
      </c>
      <c r="D9" s="23">
        <v>3</v>
      </c>
      <c r="E9" s="24"/>
      <c r="F9" s="25">
        <v>23</v>
      </c>
      <c r="G9" s="26">
        <f t="shared" si="0"/>
        <v>0</v>
      </c>
      <c r="H9" s="26">
        <f t="shared" si="1"/>
        <v>0</v>
      </c>
    </row>
    <row r="10" spans="1:8" s="5" customFormat="1" ht="40.5" customHeight="1">
      <c r="A10" s="20">
        <v>4</v>
      </c>
      <c r="B10" s="21" t="s">
        <v>47</v>
      </c>
      <c r="C10" s="27" t="s">
        <v>31</v>
      </c>
      <c r="D10" s="23">
        <v>2</v>
      </c>
      <c r="E10" s="24"/>
      <c r="F10" s="25">
        <v>23</v>
      </c>
      <c r="G10" s="26">
        <f t="shared" si="0"/>
        <v>0</v>
      </c>
      <c r="H10" s="26">
        <f t="shared" si="1"/>
        <v>0</v>
      </c>
    </row>
    <row r="11" spans="1:8" s="5" customFormat="1" ht="40.5" customHeight="1">
      <c r="A11" s="20">
        <v>5</v>
      </c>
      <c r="B11" s="21" t="s">
        <v>57</v>
      </c>
      <c r="C11" s="27" t="s">
        <v>60</v>
      </c>
      <c r="D11" s="23">
        <v>1</v>
      </c>
      <c r="E11" s="24"/>
      <c r="F11" s="25">
        <v>23</v>
      </c>
      <c r="G11" s="26">
        <f t="shared" si="0"/>
        <v>0</v>
      </c>
      <c r="H11" s="26">
        <f t="shared" si="1"/>
        <v>0</v>
      </c>
    </row>
    <row r="12" spans="1:8" s="5" customFormat="1" ht="40.5" customHeight="1">
      <c r="A12" s="20">
        <v>6</v>
      </c>
      <c r="B12" s="21" t="s">
        <v>56</v>
      </c>
      <c r="C12" s="27" t="s">
        <v>61</v>
      </c>
      <c r="D12" s="23">
        <v>1</v>
      </c>
      <c r="E12" s="24"/>
      <c r="F12" s="25">
        <v>23</v>
      </c>
      <c r="G12" s="26">
        <f t="shared" si="0"/>
        <v>0</v>
      </c>
      <c r="H12" s="26">
        <f t="shared" si="1"/>
        <v>0</v>
      </c>
    </row>
    <row r="13" spans="1:8" s="5" customFormat="1" ht="40.5" customHeight="1">
      <c r="A13" s="20">
        <v>7</v>
      </c>
      <c r="B13" s="21" t="s">
        <v>58</v>
      </c>
      <c r="C13" s="27" t="s">
        <v>60</v>
      </c>
      <c r="D13" s="23">
        <v>1</v>
      </c>
      <c r="E13" s="24"/>
      <c r="F13" s="25">
        <v>23</v>
      </c>
      <c r="G13" s="26">
        <f t="shared" si="0"/>
        <v>0</v>
      </c>
      <c r="H13" s="26">
        <f t="shared" si="1"/>
        <v>0</v>
      </c>
    </row>
    <row r="14" spans="1:8" s="5" customFormat="1" ht="40.5" customHeight="1">
      <c r="A14" s="20">
        <v>8</v>
      </c>
      <c r="B14" s="21" t="s">
        <v>59</v>
      </c>
      <c r="C14" s="27" t="s">
        <v>61</v>
      </c>
      <c r="D14" s="23">
        <v>1</v>
      </c>
      <c r="E14" s="24"/>
      <c r="F14" s="25">
        <v>23</v>
      </c>
      <c r="G14" s="26">
        <f t="shared" si="0"/>
        <v>0</v>
      </c>
      <c r="H14" s="26">
        <f t="shared" si="1"/>
        <v>0</v>
      </c>
    </row>
    <row r="15" spans="1:8" s="5" customFormat="1" ht="40.5" customHeight="1">
      <c r="A15" s="20">
        <v>9</v>
      </c>
      <c r="B15" s="21" t="s">
        <v>48</v>
      </c>
      <c r="C15" s="28" t="s">
        <v>30</v>
      </c>
      <c r="D15" s="23">
        <v>4</v>
      </c>
      <c r="E15" s="24"/>
      <c r="F15" s="25">
        <v>23</v>
      </c>
      <c r="G15" s="26">
        <f t="shared" si="0"/>
        <v>0</v>
      </c>
      <c r="H15" s="26">
        <f>G15*F15%+G15</f>
        <v>0</v>
      </c>
    </row>
    <row r="16" spans="1:8" s="5" customFormat="1" ht="40.5" customHeight="1">
      <c r="A16" s="20">
        <v>10</v>
      </c>
      <c r="B16" s="21" t="s">
        <v>49</v>
      </c>
      <c r="C16" s="27" t="s">
        <v>30</v>
      </c>
      <c r="D16" s="23">
        <v>5</v>
      </c>
      <c r="E16" s="24"/>
      <c r="F16" s="25">
        <v>23</v>
      </c>
      <c r="G16" s="26">
        <f t="shared" si="0"/>
        <v>0</v>
      </c>
      <c r="H16" s="26">
        <f t="shared" si="1"/>
        <v>0</v>
      </c>
    </row>
    <row r="17" spans="1:8" s="5" customFormat="1" ht="40.5" customHeight="1">
      <c r="A17" s="20">
        <v>11</v>
      </c>
      <c r="B17" s="29" t="s">
        <v>50</v>
      </c>
      <c r="C17" s="27" t="s">
        <v>29</v>
      </c>
      <c r="D17" s="30">
        <v>5</v>
      </c>
      <c r="E17" s="31"/>
      <c r="F17" s="25">
        <v>23</v>
      </c>
      <c r="G17" s="26">
        <f t="shared" si="0"/>
        <v>0</v>
      </c>
      <c r="H17" s="26">
        <f t="shared" si="1"/>
        <v>0</v>
      </c>
    </row>
    <row r="18" spans="1:8" s="6" customFormat="1" ht="40.5" customHeight="1">
      <c r="A18" s="20">
        <v>12</v>
      </c>
      <c r="B18" s="21" t="s">
        <v>8</v>
      </c>
      <c r="C18" s="27" t="s">
        <v>28</v>
      </c>
      <c r="D18" s="23">
        <v>4</v>
      </c>
      <c r="E18" s="31"/>
      <c r="F18" s="25">
        <v>23</v>
      </c>
      <c r="G18" s="26">
        <f t="shared" si="0"/>
        <v>0</v>
      </c>
      <c r="H18" s="26">
        <f t="shared" si="1"/>
        <v>0</v>
      </c>
    </row>
    <row r="19" spans="1:8" s="5" customFormat="1" ht="40.5" customHeight="1">
      <c r="A19" s="20">
        <v>13</v>
      </c>
      <c r="B19" s="21" t="s">
        <v>9</v>
      </c>
      <c r="C19" s="27" t="s">
        <v>28</v>
      </c>
      <c r="D19" s="23">
        <v>12</v>
      </c>
      <c r="E19" s="24"/>
      <c r="F19" s="25">
        <v>23</v>
      </c>
      <c r="G19" s="26">
        <f t="shared" si="0"/>
        <v>0</v>
      </c>
      <c r="H19" s="26">
        <f t="shared" si="1"/>
        <v>0</v>
      </c>
    </row>
    <row r="20" spans="1:8" s="5" customFormat="1" ht="40.5" customHeight="1">
      <c r="A20" s="20">
        <v>14</v>
      </c>
      <c r="B20" s="21" t="s">
        <v>51</v>
      </c>
      <c r="C20" s="28" t="s">
        <v>32</v>
      </c>
      <c r="D20" s="23">
        <v>8</v>
      </c>
      <c r="E20" s="24"/>
      <c r="F20" s="25">
        <v>23</v>
      </c>
      <c r="G20" s="26">
        <f t="shared" si="0"/>
        <v>0</v>
      </c>
      <c r="H20" s="26">
        <f t="shared" si="1"/>
        <v>0</v>
      </c>
    </row>
    <row r="21" spans="1:8" s="5" customFormat="1" ht="40.5" customHeight="1">
      <c r="A21" s="20">
        <v>15</v>
      </c>
      <c r="B21" s="21" t="s">
        <v>45</v>
      </c>
      <c r="C21" s="27" t="s">
        <v>33</v>
      </c>
      <c r="D21" s="23">
        <v>17</v>
      </c>
      <c r="E21" s="24"/>
      <c r="F21" s="25">
        <v>23</v>
      </c>
      <c r="G21" s="26">
        <f t="shared" si="0"/>
        <v>0</v>
      </c>
      <c r="H21" s="26">
        <f t="shared" si="1"/>
        <v>0</v>
      </c>
    </row>
    <row r="22" spans="1:8" s="5" customFormat="1" ht="40.5" customHeight="1">
      <c r="A22" s="20">
        <v>16</v>
      </c>
      <c r="B22" s="32" t="s">
        <v>25</v>
      </c>
      <c r="C22" s="27" t="s">
        <v>33</v>
      </c>
      <c r="D22" s="30">
        <v>5</v>
      </c>
      <c r="E22" s="24"/>
      <c r="F22" s="25">
        <v>23</v>
      </c>
      <c r="G22" s="26">
        <f t="shared" si="0"/>
        <v>0</v>
      </c>
      <c r="H22" s="26">
        <f t="shared" si="1"/>
        <v>0</v>
      </c>
    </row>
    <row r="23" spans="1:8" s="5" customFormat="1" ht="40.5" customHeight="1">
      <c r="A23" s="20">
        <v>17</v>
      </c>
      <c r="B23" s="32" t="s">
        <v>62</v>
      </c>
      <c r="C23" s="27" t="s">
        <v>27</v>
      </c>
      <c r="D23" s="30">
        <v>3</v>
      </c>
      <c r="E23" s="24"/>
      <c r="F23" s="25">
        <v>23</v>
      </c>
      <c r="G23" s="26">
        <f t="shared" si="0"/>
        <v>0</v>
      </c>
      <c r="H23" s="26">
        <f t="shared" si="1"/>
        <v>0</v>
      </c>
    </row>
    <row r="24" spans="1:8" s="5" customFormat="1" ht="40.5" customHeight="1">
      <c r="A24" s="20">
        <v>18</v>
      </c>
      <c r="B24" s="32" t="s">
        <v>63</v>
      </c>
      <c r="C24" s="27" t="s">
        <v>66</v>
      </c>
      <c r="D24" s="30">
        <v>3</v>
      </c>
      <c r="E24" s="24"/>
      <c r="F24" s="25">
        <v>23</v>
      </c>
      <c r="G24" s="26">
        <f t="shared" si="0"/>
        <v>0</v>
      </c>
      <c r="H24" s="26">
        <f t="shared" si="1"/>
        <v>0</v>
      </c>
    </row>
    <row r="25" spans="1:8" s="5" customFormat="1" ht="40.5" customHeight="1">
      <c r="A25" s="20">
        <v>19</v>
      </c>
      <c r="B25" s="21" t="s">
        <v>64</v>
      </c>
      <c r="C25" s="27" t="s">
        <v>27</v>
      </c>
      <c r="D25" s="23">
        <v>3</v>
      </c>
      <c r="E25" s="24"/>
      <c r="F25" s="25">
        <v>23</v>
      </c>
      <c r="G25" s="26">
        <f t="shared" si="0"/>
        <v>0</v>
      </c>
      <c r="H25" s="26">
        <f t="shared" si="1"/>
        <v>0</v>
      </c>
    </row>
    <row r="26" spans="1:8" s="5" customFormat="1" ht="40.5" customHeight="1">
      <c r="A26" s="20">
        <v>20</v>
      </c>
      <c r="B26" s="21" t="s">
        <v>65</v>
      </c>
      <c r="C26" s="27" t="s">
        <v>67</v>
      </c>
      <c r="D26" s="23">
        <v>3</v>
      </c>
      <c r="E26" s="24"/>
      <c r="F26" s="25">
        <v>23</v>
      </c>
      <c r="G26" s="26">
        <f t="shared" si="0"/>
        <v>0</v>
      </c>
      <c r="H26" s="26">
        <f t="shared" si="1"/>
        <v>0</v>
      </c>
    </row>
    <row r="27" spans="1:8" s="5" customFormat="1" ht="40.5" customHeight="1">
      <c r="A27" s="20">
        <v>21</v>
      </c>
      <c r="B27" s="21" t="s">
        <v>10</v>
      </c>
      <c r="C27" s="27" t="s">
        <v>41</v>
      </c>
      <c r="D27" s="23">
        <v>1</v>
      </c>
      <c r="E27" s="24"/>
      <c r="F27" s="25">
        <v>23</v>
      </c>
      <c r="G27" s="26">
        <f t="shared" si="0"/>
        <v>0</v>
      </c>
      <c r="H27" s="26">
        <f t="shared" si="1"/>
        <v>0</v>
      </c>
    </row>
    <row r="28" spans="1:8" s="5" customFormat="1" ht="40.5" customHeight="1">
      <c r="A28" s="20">
        <v>22</v>
      </c>
      <c r="B28" s="21" t="s">
        <v>11</v>
      </c>
      <c r="C28" s="27" t="s">
        <v>42</v>
      </c>
      <c r="D28" s="23">
        <v>4</v>
      </c>
      <c r="E28" s="24"/>
      <c r="F28" s="25">
        <v>23</v>
      </c>
      <c r="G28" s="26">
        <f t="shared" si="0"/>
        <v>0</v>
      </c>
      <c r="H28" s="26">
        <f t="shared" si="1"/>
        <v>0</v>
      </c>
    </row>
    <row r="29" spans="1:8" s="5" customFormat="1" ht="40.5" customHeight="1">
      <c r="A29" s="20">
        <v>23</v>
      </c>
      <c r="B29" s="21" t="s">
        <v>68</v>
      </c>
      <c r="C29" s="27" t="s">
        <v>43</v>
      </c>
      <c r="D29" s="23">
        <v>1</v>
      </c>
      <c r="E29" s="24"/>
      <c r="F29" s="25">
        <v>23</v>
      </c>
      <c r="G29" s="26">
        <f t="shared" si="0"/>
        <v>0</v>
      </c>
      <c r="H29" s="26">
        <f t="shared" si="1"/>
        <v>0</v>
      </c>
    </row>
    <row r="30" spans="1:8" s="6" customFormat="1" ht="40.5" customHeight="1">
      <c r="A30" s="20">
        <v>24</v>
      </c>
      <c r="B30" s="32" t="s">
        <v>12</v>
      </c>
      <c r="C30" s="27" t="s">
        <v>44</v>
      </c>
      <c r="D30" s="23">
        <v>2</v>
      </c>
      <c r="E30" s="24"/>
      <c r="F30" s="25">
        <v>23</v>
      </c>
      <c r="G30" s="26">
        <f t="shared" si="0"/>
        <v>0</v>
      </c>
      <c r="H30" s="26">
        <f t="shared" si="1"/>
        <v>0</v>
      </c>
    </row>
    <row r="31" spans="1:8" s="6" customFormat="1" ht="40.5" customHeight="1">
      <c r="A31" s="20">
        <v>25</v>
      </c>
      <c r="B31" s="32" t="s">
        <v>26</v>
      </c>
      <c r="C31" s="20" t="s">
        <v>34</v>
      </c>
      <c r="D31" s="23">
        <v>3</v>
      </c>
      <c r="E31" s="24"/>
      <c r="F31" s="25">
        <v>23</v>
      </c>
      <c r="G31" s="26">
        <f t="shared" si="0"/>
        <v>0</v>
      </c>
      <c r="H31" s="26">
        <f t="shared" si="1"/>
        <v>0</v>
      </c>
    </row>
    <row r="32" spans="1:8" s="6" customFormat="1" ht="40.5" customHeight="1">
      <c r="A32" s="20">
        <v>26</v>
      </c>
      <c r="B32" s="32" t="s">
        <v>52</v>
      </c>
      <c r="C32" s="20" t="s">
        <v>35</v>
      </c>
      <c r="D32" s="23">
        <v>2</v>
      </c>
      <c r="E32" s="31"/>
      <c r="F32" s="25">
        <v>23</v>
      </c>
      <c r="G32" s="26">
        <f t="shared" si="0"/>
        <v>0</v>
      </c>
      <c r="H32" s="26">
        <f t="shared" si="1"/>
        <v>0</v>
      </c>
    </row>
    <row r="33" spans="1:8" s="6" customFormat="1" ht="40.5" customHeight="1">
      <c r="A33" s="20">
        <v>27</v>
      </c>
      <c r="B33" s="29" t="s">
        <v>20</v>
      </c>
      <c r="C33" s="20" t="s">
        <v>36</v>
      </c>
      <c r="D33" s="23">
        <v>3</v>
      </c>
      <c r="E33" s="24"/>
      <c r="F33" s="25">
        <v>23</v>
      </c>
      <c r="G33" s="26">
        <f t="shared" si="0"/>
        <v>0</v>
      </c>
      <c r="H33" s="26">
        <f t="shared" si="1"/>
        <v>0</v>
      </c>
    </row>
    <row r="34" spans="1:8" s="6" customFormat="1" ht="40.5" customHeight="1">
      <c r="A34" s="20">
        <v>28</v>
      </c>
      <c r="B34" s="29" t="s">
        <v>21</v>
      </c>
      <c r="C34" s="20" t="s">
        <v>36</v>
      </c>
      <c r="D34" s="23">
        <v>3</v>
      </c>
      <c r="E34" s="24"/>
      <c r="F34" s="25">
        <v>23</v>
      </c>
      <c r="G34" s="26">
        <f t="shared" si="0"/>
        <v>0</v>
      </c>
      <c r="H34" s="26">
        <f t="shared" si="1"/>
        <v>0</v>
      </c>
    </row>
    <row r="35" spans="1:8" s="6" customFormat="1" ht="40.5" customHeight="1">
      <c r="A35" s="20">
        <v>29</v>
      </c>
      <c r="B35" s="29" t="s">
        <v>69</v>
      </c>
      <c r="C35" s="20" t="s">
        <v>36</v>
      </c>
      <c r="D35" s="23">
        <v>3</v>
      </c>
      <c r="E35" s="24"/>
      <c r="F35" s="25">
        <v>23</v>
      </c>
      <c r="G35" s="26">
        <f t="shared" si="0"/>
        <v>0</v>
      </c>
      <c r="H35" s="26">
        <f t="shared" si="1"/>
        <v>0</v>
      </c>
    </row>
    <row r="36" spans="1:8" s="6" customFormat="1" ht="40.5" customHeight="1">
      <c r="A36" s="20">
        <v>30</v>
      </c>
      <c r="B36" s="29" t="s">
        <v>22</v>
      </c>
      <c r="C36" s="20" t="s">
        <v>36</v>
      </c>
      <c r="D36" s="23">
        <v>3</v>
      </c>
      <c r="E36" s="24"/>
      <c r="F36" s="25">
        <v>23</v>
      </c>
      <c r="G36" s="26">
        <f t="shared" si="0"/>
        <v>0</v>
      </c>
      <c r="H36" s="26">
        <f t="shared" si="1"/>
        <v>0</v>
      </c>
    </row>
    <row r="37" spans="1:8" s="6" customFormat="1" ht="40.5" customHeight="1">
      <c r="A37" s="20">
        <v>31</v>
      </c>
      <c r="B37" s="29" t="s">
        <v>24</v>
      </c>
      <c r="C37" s="27" t="s">
        <v>37</v>
      </c>
      <c r="D37" s="23">
        <v>8</v>
      </c>
      <c r="E37" s="24"/>
      <c r="F37" s="25">
        <v>23</v>
      </c>
      <c r="G37" s="26">
        <f t="shared" si="0"/>
        <v>0</v>
      </c>
      <c r="H37" s="26">
        <f t="shared" si="1"/>
        <v>0</v>
      </c>
    </row>
    <row r="38" spans="1:8" s="6" customFormat="1" ht="40.5" customHeight="1">
      <c r="A38" s="20">
        <v>32</v>
      </c>
      <c r="B38" s="29" t="s">
        <v>53</v>
      </c>
      <c r="C38" s="33" t="s">
        <v>40</v>
      </c>
      <c r="D38" s="23">
        <v>1</v>
      </c>
      <c r="E38" s="24"/>
      <c r="F38" s="25">
        <v>23</v>
      </c>
      <c r="G38" s="26">
        <f t="shared" si="0"/>
        <v>0</v>
      </c>
      <c r="H38" s="26">
        <f t="shared" si="1"/>
        <v>0</v>
      </c>
    </row>
    <row r="39" spans="1:8" s="6" customFormat="1" ht="40.5" customHeight="1">
      <c r="A39" s="20">
        <v>33</v>
      </c>
      <c r="B39" s="21" t="s">
        <v>13</v>
      </c>
      <c r="C39" s="27" t="s">
        <v>33</v>
      </c>
      <c r="D39" s="23">
        <v>3</v>
      </c>
      <c r="E39" s="24"/>
      <c r="F39" s="25">
        <v>23</v>
      </c>
      <c r="G39" s="26">
        <f t="shared" si="0"/>
        <v>0</v>
      </c>
      <c r="H39" s="26">
        <f t="shared" si="1"/>
        <v>0</v>
      </c>
    </row>
    <row r="40" spans="1:8" s="6" customFormat="1" ht="40.5" customHeight="1">
      <c r="A40" s="20">
        <v>34</v>
      </c>
      <c r="B40" s="21" t="s">
        <v>14</v>
      </c>
      <c r="C40" s="27" t="s">
        <v>38</v>
      </c>
      <c r="D40" s="23">
        <v>1</v>
      </c>
      <c r="E40" s="24"/>
      <c r="F40" s="25">
        <v>23</v>
      </c>
      <c r="G40" s="26">
        <f t="shared" si="0"/>
        <v>0</v>
      </c>
      <c r="H40" s="26">
        <f t="shared" si="1"/>
        <v>0</v>
      </c>
    </row>
    <row r="41" spans="1:8" s="6" customFormat="1" ht="40.5" customHeight="1">
      <c r="A41" s="20">
        <v>35</v>
      </c>
      <c r="B41" s="21" t="s">
        <v>15</v>
      </c>
      <c r="C41" s="27" t="s">
        <v>39</v>
      </c>
      <c r="D41" s="23">
        <v>1</v>
      </c>
      <c r="E41" s="24"/>
      <c r="F41" s="25">
        <v>23</v>
      </c>
      <c r="G41" s="26">
        <f t="shared" si="0"/>
        <v>0</v>
      </c>
      <c r="H41" s="26">
        <f t="shared" si="1"/>
        <v>0</v>
      </c>
    </row>
    <row r="42" spans="1:8" s="5" customFormat="1" ht="40.5" customHeight="1">
      <c r="A42" s="20">
        <v>36</v>
      </c>
      <c r="B42" s="21" t="s">
        <v>70</v>
      </c>
      <c r="C42" s="27" t="s">
        <v>38</v>
      </c>
      <c r="D42" s="23">
        <v>1</v>
      </c>
      <c r="E42" s="24"/>
      <c r="F42" s="25">
        <v>23</v>
      </c>
      <c r="G42" s="26">
        <f t="shared" si="0"/>
        <v>0</v>
      </c>
      <c r="H42" s="26">
        <f t="shared" si="1"/>
        <v>0</v>
      </c>
    </row>
    <row r="43" spans="1:8" s="5" customFormat="1" ht="40.5" customHeight="1">
      <c r="A43" s="20">
        <v>37</v>
      </c>
      <c r="B43" s="21" t="s">
        <v>16</v>
      </c>
      <c r="C43" s="27" t="s">
        <v>38</v>
      </c>
      <c r="D43" s="23">
        <v>1</v>
      </c>
      <c r="E43" s="24"/>
      <c r="F43" s="25">
        <v>23</v>
      </c>
      <c r="G43" s="26">
        <f t="shared" si="0"/>
        <v>0</v>
      </c>
      <c r="H43" s="26">
        <f t="shared" si="1"/>
        <v>0</v>
      </c>
    </row>
    <row r="44" spans="1:8" s="5" customFormat="1" ht="40.5" customHeight="1">
      <c r="A44" s="20">
        <v>38</v>
      </c>
      <c r="B44" s="21" t="s">
        <v>17</v>
      </c>
      <c r="C44" s="34" t="s">
        <v>40</v>
      </c>
      <c r="D44" s="35">
        <v>1</v>
      </c>
      <c r="E44" s="24"/>
      <c r="F44" s="36">
        <v>23</v>
      </c>
      <c r="G44" s="26">
        <f t="shared" si="0"/>
        <v>0</v>
      </c>
      <c r="H44" s="37">
        <f t="shared" si="1"/>
        <v>0</v>
      </c>
    </row>
    <row r="45" spans="1:8" ht="40.5" customHeight="1">
      <c r="A45" s="20">
        <v>39</v>
      </c>
      <c r="B45" s="21" t="s">
        <v>18</v>
      </c>
      <c r="C45" s="27" t="s">
        <v>7</v>
      </c>
      <c r="D45" s="35">
        <v>1</v>
      </c>
      <c r="E45" s="24"/>
      <c r="F45" s="36">
        <v>23</v>
      </c>
      <c r="G45" s="26">
        <f t="shared" si="0"/>
        <v>0</v>
      </c>
      <c r="H45" s="26">
        <f t="shared" si="1"/>
        <v>0</v>
      </c>
    </row>
    <row r="46" spans="1:8" ht="28.5" customHeight="1">
      <c r="A46" s="38"/>
      <c r="B46" s="39"/>
      <c r="C46" s="40"/>
      <c r="D46" s="41"/>
      <c r="E46" s="42"/>
      <c r="F46" s="43" t="s">
        <v>74</v>
      </c>
      <c r="G46" s="47">
        <f>SUM(G7:G45)</f>
        <v>0</v>
      </c>
      <c r="H46" s="47">
        <f>SUM(H7:H45)</f>
        <v>0</v>
      </c>
    </row>
    <row r="47" spans="1:8" ht="28.5" customHeight="1">
      <c r="A47" s="38"/>
      <c r="B47" s="39"/>
      <c r="C47" s="40"/>
      <c r="D47" s="41"/>
      <c r="E47" s="42"/>
      <c r="F47" s="43"/>
      <c r="G47" s="54"/>
      <c r="H47" s="54"/>
    </row>
    <row r="48" spans="1:8" ht="15">
      <c r="A48" s="38"/>
      <c r="B48" s="44"/>
      <c r="C48" s="45"/>
      <c r="D48" s="41"/>
      <c r="E48" s="43"/>
      <c r="F48" s="43"/>
      <c r="G48" s="38"/>
      <c r="H48" s="38"/>
    </row>
    <row r="49" spans="2:8">
      <c r="F49" s="52" t="s">
        <v>75</v>
      </c>
      <c r="G49" s="52"/>
      <c r="H49" s="52"/>
    </row>
    <row r="50" spans="2:8">
      <c r="F50" s="53" t="s">
        <v>76</v>
      </c>
      <c r="G50" s="53"/>
      <c r="H50" s="53"/>
    </row>
    <row r="51" spans="2:8">
      <c r="G51" s="16"/>
      <c r="H51" s="16"/>
    </row>
    <row r="53" spans="2:8">
      <c r="B53" s="15"/>
      <c r="C53" s="8"/>
    </row>
  </sheetData>
  <mergeCells count="11">
    <mergeCell ref="F49:H49"/>
    <mergeCell ref="F50:H50"/>
    <mergeCell ref="A3:H3"/>
    <mergeCell ref="G5:G6"/>
    <mergeCell ref="H5:H6"/>
    <mergeCell ref="A5:A6"/>
    <mergeCell ref="B5:B6"/>
    <mergeCell ref="F5:F6"/>
    <mergeCell ref="C5:C6"/>
    <mergeCell ref="E5:E6"/>
    <mergeCell ref="D5:D6"/>
  </mergeCells>
  <phoneticPr fontId="0" type="noConversion"/>
  <printOptions horizontalCentered="1"/>
  <pageMargins left="0.39370078740157483" right="0.51181102362204722" top="0.78740157480314965" bottom="0.78740157480314965" header="0.51181102362204722" footer="0.27559055118110237"/>
  <pageSetup paperSize="9" scale="57" firstPageNumber="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Arkusz2</vt:lpstr>
      <vt:lpstr>Arkusz2!Obszar_wydruku</vt:lpstr>
      <vt:lpstr>Arkusz2!Tytuły_wydruku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PLWAT</dc:creator>
  <cp:lastModifiedBy>Marcin Ludziejewski</cp:lastModifiedBy>
  <cp:lastPrinted>2020-12-08T11:37:40Z</cp:lastPrinted>
  <dcterms:created xsi:type="dcterms:W3CDTF">2010-08-19T06:54:45Z</dcterms:created>
  <dcterms:modified xsi:type="dcterms:W3CDTF">2024-02-09T07:19:20Z</dcterms:modified>
</cp:coreProperties>
</file>