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pula\Desktop\spożywka MOW\"/>
    </mc:Choice>
  </mc:AlternateContent>
  <xr:revisionPtr revIDLastSave="0" documentId="8_{B9A0A941-6199-4706-BCE4-1AA631B2C79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" i="1" l="1"/>
  <c r="G5" i="1"/>
  <c r="I5" i="1" s="1"/>
  <c r="G6" i="1"/>
  <c r="I6" i="1" s="1"/>
  <c r="J6" i="1" s="1"/>
  <c r="G7" i="1"/>
  <c r="I7" i="1" s="1"/>
  <c r="J7" i="1" s="1"/>
  <c r="G8" i="1"/>
  <c r="G9" i="1"/>
  <c r="G10" i="1"/>
  <c r="G11" i="1"/>
  <c r="I11" i="1" s="1"/>
  <c r="J11" i="1" s="1"/>
  <c r="G12" i="1"/>
  <c r="G13" i="1"/>
  <c r="I13" i="1" s="1"/>
  <c r="G14" i="1"/>
  <c r="G15" i="1"/>
  <c r="I15" i="1" s="1"/>
  <c r="J15" i="1" s="1"/>
  <c r="G16" i="1"/>
  <c r="G17" i="1"/>
  <c r="G18" i="1"/>
  <c r="I18" i="1" s="1"/>
  <c r="G19" i="1"/>
  <c r="I19" i="1" s="1"/>
  <c r="J19" i="1" s="1"/>
  <c r="G20" i="1"/>
  <c r="G21" i="1"/>
  <c r="I21" i="1" s="1"/>
  <c r="G22" i="1"/>
  <c r="G23" i="1"/>
  <c r="I23" i="1" s="1"/>
  <c r="J23" i="1" s="1"/>
  <c r="G24" i="1"/>
  <c r="G25" i="1"/>
  <c r="I25" i="1" s="1"/>
  <c r="G26" i="1"/>
  <c r="I26" i="1" s="1"/>
  <c r="J26" i="1" s="1"/>
  <c r="G27" i="1"/>
  <c r="I27" i="1" s="1"/>
  <c r="J27" i="1" s="1"/>
  <c r="G28" i="1"/>
  <c r="G29" i="1"/>
  <c r="I29" i="1" s="1"/>
  <c r="G30" i="1"/>
  <c r="G31" i="1"/>
  <c r="I31" i="1" s="1"/>
  <c r="J31" i="1" s="1"/>
  <c r="G32" i="1"/>
  <c r="G33" i="1"/>
  <c r="G34" i="1"/>
  <c r="I34" i="1" s="1"/>
  <c r="G35" i="1"/>
  <c r="I35" i="1" s="1"/>
  <c r="J35" i="1" s="1"/>
  <c r="G36" i="1"/>
  <c r="G37" i="1"/>
  <c r="I37" i="1" s="1"/>
  <c r="G38" i="1"/>
  <c r="I38" i="1" s="1"/>
  <c r="J38" i="1" s="1"/>
  <c r="G39" i="1"/>
  <c r="I39" i="1" s="1"/>
  <c r="J39" i="1" s="1"/>
  <c r="G40" i="1"/>
  <c r="G41" i="1"/>
  <c r="I41" i="1" s="1"/>
  <c r="G42" i="1"/>
  <c r="I42" i="1" s="1"/>
  <c r="J42" i="1" s="1"/>
  <c r="G43" i="1"/>
  <c r="I43" i="1" s="1"/>
  <c r="J43" i="1" s="1"/>
  <c r="G44" i="1"/>
  <c r="G45" i="1"/>
  <c r="I45" i="1" s="1"/>
  <c r="G46" i="1"/>
  <c r="I46" i="1" s="1"/>
  <c r="J46" i="1" s="1"/>
  <c r="G47" i="1"/>
  <c r="G48" i="1"/>
  <c r="G49" i="1"/>
  <c r="I49" i="1" s="1"/>
  <c r="G50" i="1"/>
  <c r="I50" i="1" s="1"/>
  <c r="J50" i="1" s="1"/>
  <c r="G51" i="1"/>
  <c r="G52" i="1"/>
  <c r="G53" i="1"/>
  <c r="G54" i="1"/>
  <c r="I54" i="1" s="1"/>
  <c r="J54" i="1" s="1"/>
  <c r="G55" i="1"/>
  <c r="G56" i="1"/>
  <c r="G57" i="1"/>
  <c r="G58" i="1"/>
  <c r="I58" i="1" s="1"/>
  <c r="J58" i="1" s="1"/>
  <c r="G59" i="1"/>
  <c r="G60" i="1"/>
  <c r="G61" i="1"/>
  <c r="I61" i="1" s="1"/>
  <c r="G62" i="1"/>
  <c r="I62" i="1" s="1"/>
  <c r="J62" i="1" s="1"/>
  <c r="G63" i="1"/>
  <c r="G64" i="1"/>
  <c r="G65" i="1"/>
  <c r="I65" i="1" s="1"/>
  <c r="G66" i="1"/>
  <c r="I66" i="1" s="1"/>
  <c r="J66" i="1" s="1"/>
  <c r="G67" i="1"/>
  <c r="I67" i="1" s="1"/>
  <c r="G68" i="1"/>
  <c r="G69" i="1"/>
  <c r="G70" i="1"/>
  <c r="I70" i="1" s="1"/>
  <c r="G71" i="1"/>
  <c r="G72" i="1"/>
  <c r="I72" i="1" s="1"/>
  <c r="G73" i="1"/>
  <c r="I73" i="1" s="1"/>
  <c r="J73" i="1" s="1"/>
  <c r="G74" i="1"/>
  <c r="I74" i="1" s="1"/>
  <c r="G75" i="1"/>
  <c r="I75" i="1" s="1"/>
  <c r="J75" i="1" s="1"/>
  <c r="G76" i="1"/>
  <c r="G77" i="1"/>
  <c r="I77" i="1" s="1"/>
  <c r="J77" i="1" s="1"/>
  <c r="G78" i="1"/>
  <c r="I78" i="1" s="1"/>
  <c r="J78" i="1" s="1"/>
  <c r="G79" i="1"/>
  <c r="G80" i="1"/>
  <c r="I80" i="1" s="1"/>
  <c r="G81" i="1"/>
  <c r="I81" i="1" s="1"/>
  <c r="J81" i="1" s="1"/>
  <c r="G82" i="1"/>
  <c r="I82" i="1" s="1"/>
  <c r="J82" i="1" s="1"/>
  <c r="G83" i="1"/>
  <c r="G84" i="1"/>
  <c r="G85" i="1"/>
  <c r="I85" i="1" s="1"/>
  <c r="J85" i="1" s="1"/>
  <c r="G86" i="1"/>
  <c r="I86" i="1" s="1"/>
  <c r="J86" i="1" s="1"/>
  <c r="G87" i="1"/>
  <c r="G88" i="1"/>
  <c r="G89" i="1"/>
  <c r="I89" i="1" s="1"/>
  <c r="J89" i="1" s="1"/>
  <c r="G90" i="1"/>
  <c r="I90" i="1" s="1"/>
  <c r="J90" i="1" s="1"/>
  <c r="G91" i="1"/>
  <c r="G92" i="1"/>
  <c r="G93" i="1"/>
  <c r="I93" i="1" s="1"/>
  <c r="J93" i="1" s="1"/>
  <c r="G94" i="1"/>
  <c r="G3" i="1"/>
  <c r="I3" i="1" s="1"/>
  <c r="I22" i="1"/>
  <c r="J22" i="1" s="1"/>
  <c r="I10" i="1"/>
  <c r="J10" i="1" s="1"/>
  <c r="J34" i="1" l="1"/>
  <c r="I92" i="1"/>
  <c r="J92" i="1" s="1"/>
  <c r="J18" i="1"/>
  <c r="J25" i="1"/>
  <c r="J41" i="1"/>
  <c r="J49" i="1"/>
  <c r="J65" i="1"/>
  <c r="J72" i="1"/>
  <c r="J80" i="1"/>
  <c r="I88" i="1"/>
  <c r="J88" i="1" s="1"/>
  <c r="I14" i="1"/>
  <c r="J14" i="1" s="1"/>
  <c r="I30" i="1"/>
  <c r="J30" i="1" s="1"/>
  <c r="I53" i="1"/>
  <c r="J53" i="1" s="1"/>
  <c r="J5" i="1"/>
  <c r="I9" i="1"/>
  <c r="J9" i="1" s="1"/>
  <c r="J21" i="1"/>
  <c r="J37" i="1"/>
  <c r="J70" i="1"/>
  <c r="J13" i="1"/>
  <c r="I17" i="1"/>
  <c r="J17" i="1" s="1"/>
  <c r="J29" i="1"/>
  <c r="I33" i="1"/>
  <c r="J33" i="1" s="1"/>
  <c r="J45" i="1"/>
  <c r="I57" i="1"/>
  <c r="J57" i="1" s="1"/>
  <c r="J61" i="1"/>
  <c r="J67" i="1"/>
  <c r="I69" i="1"/>
  <c r="J69" i="1" s="1"/>
  <c r="J74" i="1"/>
  <c r="I84" i="1"/>
  <c r="J84" i="1" s="1"/>
  <c r="J3" i="1"/>
  <c r="I4" i="1"/>
  <c r="J4" i="1" s="1"/>
  <c r="I8" i="1"/>
  <c r="J8" i="1" s="1"/>
  <c r="I12" i="1"/>
  <c r="J12" i="1" s="1"/>
  <c r="I16" i="1"/>
  <c r="J16" i="1" s="1"/>
  <c r="I20" i="1"/>
  <c r="J20" i="1" s="1"/>
  <c r="I24" i="1"/>
  <c r="J24" i="1" s="1"/>
  <c r="I28" i="1"/>
  <c r="J28" i="1" s="1"/>
  <c r="I32" i="1"/>
  <c r="J32" i="1" s="1"/>
  <c r="I36" i="1"/>
  <c r="J36" i="1" s="1"/>
  <c r="I40" i="1"/>
  <c r="J40" i="1" s="1"/>
  <c r="I44" i="1"/>
  <c r="J44" i="1" s="1"/>
  <c r="I48" i="1"/>
  <c r="J48" i="1" s="1"/>
  <c r="I52" i="1"/>
  <c r="J52" i="1" s="1"/>
  <c r="I56" i="1"/>
  <c r="J56" i="1" s="1"/>
  <c r="I60" i="1"/>
  <c r="J60" i="1" s="1"/>
  <c r="I64" i="1"/>
  <c r="J64" i="1" s="1"/>
  <c r="I68" i="1"/>
  <c r="J68" i="1" s="1"/>
  <c r="I71" i="1"/>
  <c r="J71" i="1" s="1"/>
  <c r="I76" i="1"/>
  <c r="J76" i="1" s="1"/>
  <c r="I79" i="1"/>
  <c r="J79" i="1" s="1"/>
  <c r="I83" i="1"/>
  <c r="J83" i="1" s="1"/>
  <c r="I87" i="1"/>
  <c r="J87" i="1" s="1"/>
  <c r="I91" i="1"/>
  <c r="J91" i="1" s="1"/>
  <c r="I47" i="1"/>
  <c r="J47" i="1" s="1"/>
  <c r="I51" i="1"/>
  <c r="J51" i="1" s="1"/>
  <c r="I55" i="1"/>
  <c r="J55" i="1" s="1"/>
  <c r="I59" i="1"/>
  <c r="J59" i="1" s="1"/>
  <c r="I63" i="1"/>
  <c r="J63" i="1" s="1"/>
  <c r="I94" i="1" l="1"/>
  <c r="J94" i="1"/>
</calcChain>
</file>

<file path=xl/sharedStrings.xml><?xml version="1.0" encoding="utf-8"?>
<sst xmlns="http://schemas.openxmlformats.org/spreadsheetml/2006/main" count="285" uniqueCount="203">
  <si>
    <t>Lp.</t>
  </si>
  <si>
    <t>Asortyment</t>
  </si>
  <si>
    <t>Jednostka miary</t>
  </si>
  <si>
    <t>Planowana ilość</t>
  </si>
  <si>
    <t>Produkt oferowany</t>
  </si>
  <si>
    <t>Cena jedn w zł netto</t>
  </si>
  <si>
    <t>Wartość netto</t>
  </si>
  <si>
    <t>Stawka VAT</t>
  </si>
  <si>
    <t>Wartość VAT</t>
  </si>
  <si>
    <t xml:space="preserve">Watość brutto </t>
  </si>
  <si>
    <t>Cukier kryształ  1kg  opakowanie jednostkowe- torby papierowe, masa netto 1kg. Okres przydatności do spożycia  deklarowany przez producenta powinien wynosić nie mniej niż 3 m-ce od daty dostawy. 
PKWIU : 10.81.12.0</t>
  </si>
  <si>
    <t>Kg</t>
  </si>
  <si>
    <t>Mąka op. 1 kg pszenna  tortowa otrzymywana z ziarna pszenicy, opakowanie jednostkowe torby papierowe. Okres przydatności do spożycia deklarowany przez producenta powinien wynosić nie mniej niż 3m-ce od daty dostawy.
PKWIU: 10.61.22.0</t>
  </si>
  <si>
    <t>Sól morska spożywcza o obniżonej zawartości sodu  1 kg drobnoziarnista</t>
  </si>
  <si>
    <t>kg</t>
  </si>
  <si>
    <t>Kasza jęczmienna 1 kg sypka gruba,masa netto 500g, opakowanie jednostkowe- torby papierowe lub foliowe, przeznaczone do kontaktu z żywnością. Okres przydatności do spożycia deklarowany przez producenta powinien wynosić nie mniej niż 3 miesiące od daty dostawy. 
PKWIU:15.61.32-30.13</t>
  </si>
  <si>
    <t>Kasza manna 1 kg masa netto 1kg. Opakowanie jednostkowe- torby papierowe lub foliowe, przeznaczone do kontaktu z żywnością. Okres przydatności do spożycia deklarowany przez producenta powinien wynosić nie mniej niż 3 miesiące od daty dostawy
PKWIU: 15.61.31-35.00</t>
  </si>
  <si>
    <t>Mąka ziemniaczana1 kg wykonana ze skrobi ziemniaczanej, opakowanie jednostkowe.  Okres przydatności do spożycia deklarowany przez producenta powinien wynosić nie mniej niż 3m-ce od daty dostawy.
PKWIU : 10.62.11.0</t>
  </si>
  <si>
    <t>Pieprz ziołowy 100 g  Opakowanie jednostkowe- torby foliowe lub papierowe przeznaczone do kontaktu z żywnością Skład: gorczyca, kminek, kolendra, papryka słodka, czosnek, chili, chrzan, majeranek. Okres przydatności do spożycia deklarowany przez producenta powinien wynosić nie mniej niż 6 mc od daty dostawy</t>
  </si>
  <si>
    <t xml:space="preserve">Pieprz prawdziwy 100 g Skład: ziarno  pieprzu 100% Opakowanie jednostkowe, torby foliowe lub papierowe przeznaczone do kontaktu z żywnością. Okres przydatności do spożycia deklarowany przez producenta powinien wynosić nie mniej niż 6 mc od daty dostawy. </t>
  </si>
  <si>
    <t xml:space="preserve">Zioła prowansalskie 500 g opakowanie jednostkowe, torby foliowe lub papierowe przeznaczone do kontaktu z żywnością. Okres przydatności do spożycia deklarowany przez producenta powinien wynosić nie mniej niż 6 miesięcy od daty dostawy. Skład: oregano, cząber, rozmaryn, bazylia, majeranek, tymianek. </t>
  </si>
  <si>
    <t>Rozmaryn 15g. Ziele Rozmarynu otarte. Opakowanie jednostkowe. Okres przydatności do spożycia deklarowany przez producenta powinien wynosić nie mniej niż 6 mc od daty dostawy.</t>
  </si>
  <si>
    <t>Liść laurowy  100g Wysuszone liście 100% Opakowanie jednostkowe- torby foliowe lub papierowe przeznaczone do kontaktu z żywnością. Okres przydatności do spożycia deklarowany przez producenta powinien wynosić nie mniej niż 3 miesiące od daty dostawy.</t>
  </si>
  <si>
    <t>szt</t>
  </si>
  <si>
    <t>Majeranek 100g Ziele majeranku otarte. Opakowanie jednostkowe torby foliowe lub papierowe przeznaczone do kontaktu z żywnością. Okres przydatności do spożycia deklarowany przez producenta powinien wynosić nie mniej niż 3 miesiące od daty dostawy.</t>
  </si>
  <si>
    <t>Płatki ryżowe 250 g. opakowanie jednostkowe. Okres przydatności do spożycia deklarowany przez producenta powinien wynosić nie mniej niż 3 miesiące od daty dostawy.
PKWIU:15.61.40-30.43</t>
  </si>
  <si>
    <t>Szt.</t>
  </si>
  <si>
    <t>Litr</t>
  </si>
  <si>
    <t>Musztarda 210 g opakowanie jednostkowe, butelka z tworzywa sztucznego. Okres przydatności do spożycia deklarowany przez producenta powinien wynosić nie mniej niż 3 miesiące od daty dostawy.</t>
  </si>
  <si>
    <t>Makaron pełnoziarnisty 500 g Wykonany z mąki typu semolina pełnoziarnista. Opakowanie jednostkowe.
Skład: mąka makaronowa pełnoziarnista, woda.
Okres przydatności do spożycia deklarowany przez producenta powinien wynosić nie mniej niż 6 m-cy od daty dostawy.</t>
  </si>
  <si>
    <t>Szt,</t>
  </si>
  <si>
    <t>Kg.</t>
  </si>
  <si>
    <t xml:space="preserve">Szt </t>
  </si>
  <si>
    <t xml:space="preserve">Kg </t>
  </si>
  <si>
    <t>Ketchup zawartość   120g  pomidorów  na 100g produktu, pojemność  500ml</t>
  </si>
  <si>
    <t xml:space="preserve">  IRP.272.4.34.2022 Powiat Łęczyński - Młodzieżowy Ośrodek Wychowawczy w Podgłębokiem
Załącznik do formularza ofertowego nr 1.1 - zadanie nr 1  - art. spożywcze </t>
  </si>
  <si>
    <r>
      <t>Jaja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kurze świeże ok 53 g. Skorupka nieuszkodzona o czystym wyglądzie, swoistym zapachu, oznakowanie jaj na pieczęci literą M i kodzie początkowym o nr od 0 do 2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</si>
  <si>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</si>
  <si>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</si>
  <si>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</si>
  <si>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</si>
  <si>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</si>
  <si>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</si>
  <si>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</si>
  <si>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</si>
  <si>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</si>
  <si>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</si>
  <si>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</si>
  <si>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</si>
  <si>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</si>
  <si>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</si>
  <si>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</si>
  <si>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</si>
  <si>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</si>
  <si>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</si>
  <si>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</si>
  <si>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</si>
  <si>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</si>
  <si>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</si>
  <si>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</si>
  <si>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</si>
  <si>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</si>
  <si>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</si>
  <si>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</si>
  <si>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</si>
  <si>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</si>
  <si>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</si>
  <si>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</si>
  <si>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</si>
  <si>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</si>
  <si>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</si>
  <si>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</si>
  <si>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</si>
  <si>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</si>
  <si>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</si>
  <si>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</si>
  <si>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</si>
  <si>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</si>
  <si>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</si>
  <si>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</si>
  <si>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</si>
  <si>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</si>
  <si>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</si>
  <si>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</si>
  <si>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</si>
  <si>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</si>
  <si>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</si>
  <si>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</si>
  <si>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</si>
  <si>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</si>
  <si>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</si>
  <si>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</si>
  <si>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</si>
  <si>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</si>
  <si>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</si>
  <si>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</si>
  <si>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</si>
  <si>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</si>
  <si>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</si>
  <si>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</si>
  <si>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</si>
  <si>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</si>
  <si>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</si>
  <si>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</si>
  <si>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</si>
  <si>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</si>
  <si>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</si>
  <si>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</si>
  <si>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</si>
  <si>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</si>
  <si>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</si>
  <si>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</si>
  <si>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</si>
  <si>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</si>
  <si>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</si>
  <si>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</si>
  <si>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</si>
  <si>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</si>
  <si>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</si>
  <si>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</si>
  <si>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</si>
  <si>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</si>
  <si>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</si>
  <si>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</si>
  <si>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</si>
  <si>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</si>
  <si>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</si>
  <si>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</si>
  <si>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Razem</t>
  </si>
  <si>
    <t>Barsz biały Zupa w proszku. Skład mąka pszenna, odtłuszczone mleko w proszku, sól, skrobia ziemniaczana, cukier, wędzony tłuszcz wieprzowy, kwas (kwas cytrynowy), ekstrakt drożdży, aromaty, suszone warzywa, majeranek, skrobia kukurydziana, pieprz czarny, aromat dymu wędzarniczego. Okres przydatności do spożycia min. 1 miesiąc.</t>
  </si>
  <si>
    <t>Wafle ryżowe 110 g Na bazie ryżu białego, bez sztucznych dodatków i wzmacniaczy smaku.</t>
  </si>
  <si>
    <t>Kawa Inka 150g Rozpuszczalna kawa zbożowa. Zawartość prażonego zboża min. 70%. Termin przydatności do spożycia min. 3 miesiące.</t>
  </si>
  <si>
    <t>Groch łupany 0,5 kg Groch żółty, łuskany, połówki. Termin przydatności min. 3 miesiące.</t>
  </si>
  <si>
    <t>Fasola Jaś 0,5 kg Fasola nie uszkodzona, wolna od zanieczyszczeń, chorób i żerowania szkodników. Termin przydatności min. 3 miesiace.</t>
  </si>
  <si>
    <t>Sól jodowana  drobnoziarnista. Opakowanie 1kg. Termin przydatności do spożycia min. 3 miesiące.</t>
  </si>
  <si>
    <t>Miód naturalny wielokwiatowy  400 g. Miód prawdziwy. Płynny. W opakowaniu szklanym.</t>
  </si>
  <si>
    <t>Galaretka owocowa  75g Skład:  cukier, żelatyna, regulator kwasowości (kwas cytrynowy), aromat, ekstrakt owocowy, barwnik. Bez sztucznych dodatkow. Termin przydatności min. 3 miesiące.</t>
  </si>
  <si>
    <t>Sok Tarczyn -jabłko, pomarańcza (330ml) butelka szklana. Przydatność do spożycia min. 3 miesiące.</t>
  </si>
  <si>
    <t>Sok warzywny 330 ml Sok marchwiowy, buraczany, pomidorowy. 100% naturalny, bez substancji zagęszczających. Przydatnośc do spożycia min. 1 miesiąc.</t>
  </si>
  <si>
    <t>Koncentrat barszcz czerwony 0,5 l Skład: woda, zagęszczony sok z buraków ćwikłowych, cukier, sól, ocet, kwas cytrynowy. Bez sztucznych dodatkow. Termin przydatności do spożycia min. 3 miesiące.</t>
  </si>
  <si>
    <t>Dżemy różne o niskiej zawartości cukru 280 g Zawartość owoców min. 40%, bez konserwantów. Data przydatności do spożycia min. 3 miesiące.</t>
  </si>
  <si>
    <t>Bułka tarta 400 g Sklad: 100% bułka tarta. Data przydatności min. 3 miesiące.</t>
  </si>
  <si>
    <t>Batony bezcukrowe 5 ziaren 40g Skład uzależniony od smaku batonika. Bez konserwantów i polepszaczy smaku. Termin prydatności min. 3 miesiące.</t>
  </si>
  <si>
    <t>Wafelek 45g Wafelek waniliony, czekoladowy, śmietankowy, kokosowy. Pakowany jednostkowo. Termin przydatności min. 3 miesiące.</t>
  </si>
  <si>
    <t>Soki owocowe i warzywne bez substancji słodzących 1 l Sok w opakowaniu z tworzywa do recyklingu. Bez substancji konserwujących. 100% nauralny.</t>
  </si>
  <si>
    <t>Konserwa rybna –Śledź w oleju  240 g Skład: Minimum 50% filety ze śledzia atlantyckiego, cebula marynowana, olej rzepakowy, cukier, sól, ocet spirytusowy, przyprawy. Termin przydatności min. 3 miesiące.</t>
  </si>
  <si>
    <t>Fix do śmietany Mieszanka w proszku do ubijania śmietany. Produkt bezglutenowy. Składniki: glukoza, skrobia modyfikowana. Termin przydatnośści min. 3 miesiące.</t>
  </si>
  <si>
    <t>Seler konserwowy 285g Seler, woda, ocet spirytusowy, cukier, sól. Bez konserwantów. Termin przydatności min. 3 miesiące.</t>
  </si>
  <si>
    <t>Herbata liściasta 100 g 100% suszonych liści herbaty czarnej. Bez dodatków smakowych. Termin przydatności min. 3 miesiące.</t>
  </si>
  <si>
    <t>Herbata granulowana 100 g 100% herbata granulowana. Bez dodatków smakowych. Termin przydatności min. 3 miesiące.</t>
  </si>
  <si>
    <t xml:space="preserve">Płatki kukurydziane 1 kg Min. 98% grysu kukurydzianego. Termin przydatności co najmniej 3 miesiące. </t>
  </si>
  <si>
    <t>Groszek konserwowy 400 g Skład: groszek, woda, cukier, sól. Bez sztucznych konserwantów. Termin przydatności min. 3 miesiące.</t>
  </si>
  <si>
    <t>Kukurydza konserwowa 340 g Skład: kukurydza, woda, cukier, sól. Bez sztucznych konserwantów. Termin przydatności min. 3 miesiące.</t>
  </si>
  <si>
    <t>Chrzan konserwowy 270g Zawartość chrzanu min. 60%.Termin przydatności min. 3 miesiące.</t>
  </si>
  <si>
    <t>Majonez dekoracyjny 700 ml Opakowanie szklane. Termin przydatności min. 3 miesiące.</t>
  </si>
  <si>
    <t>Koncentrat pomidorowy 1 l. Zawartość pomidorów min. 30%. Termin przydatności min. 3 miesiące.</t>
  </si>
  <si>
    <t>Szczaw konserwowy 1 l Skład: liście szczawiu, sól. Bez dodatków konserwujących. Termin przydatności min. 3 miesiące.</t>
  </si>
  <si>
    <t>Sałatka szwedzka 1l Skład: ogórki, woda, ocet spirytusowy, cukier, sól, przyprawy. Termin przydatności min. 3 miesiące.</t>
  </si>
  <si>
    <t xml:space="preserve">Sałatka obiadowa 900ml Skład: woda, kapusta biała, marchew, ogórki kwaszone, cebula, ocet spirytusowy, papryka, cukier, sól, przeciwutleniacz: kwas askorbinowy. </t>
  </si>
  <si>
    <t>Kisiel bez cukru 40g. Różne smaki.  Skład: skrobia ziemniaczana, kwas cytrynowy,
zagęszczony sok owocowy w proszku, barwniki, aromat, sól.</t>
  </si>
  <si>
    <t>Proszek do pieczenia 36 g Skład: wodorowęglan sodu. Opakowanie jednostkowe. Termin przydatności min. 3 miesiące.</t>
  </si>
  <si>
    <t>Budyń bez cukru 40g Skład: skrobia kukurydziana, ziemniaczana, aromat, barwnik: kurkumina, karoteny. Termin przydatności min. 3 miesiące.</t>
  </si>
  <si>
    <t>Musli  500 g Skład: Pszenica pełnoziarnista, płatki owsiane pełnoziarniste, dodatki owocowe lub orzechy, serwatka w proszku (z mleka), cukier, sól, ekstrakt słodowy jęczmienny. Termin przydatności min. 3 miesiące.</t>
  </si>
  <si>
    <t>Oregano 180g Sklad: suszone liście oregano. Opakowanie jednostkowe. Termin przydatności min. 3 miesiące.</t>
  </si>
  <si>
    <t>Przyprawa curry 100 g Skład: kurkuma, czarny pieprz, chili, cynamon, imbir, kumin, kolendra, kardamon i anyż. Termin przydatności min. 3 miesiące.</t>
  </si>
  <si>
    <t>Soda oczyszczona 40g Skład: wodorowęgln sodu. Termin przydatności min. 3 miesiące.</t>
  </si>
  <si>
    <t xml:space="preserve">Mieszanka przypraw. Przyprawa naturalna bez konserwantów. Skład: suszone pasternak, marchewka, cebula, pietruszka, kurkuma, pieprz czarny, lubczyk, curry, czosnek. Termin przydatności min. 3 miesiące.
</t>
  </si>
  <si>
    <t>Ogórki konserwowe 1 l Skład: ogórki, woda, ocet spirytusowy, cukier, sól, czosnek, koper, chrzan, ziele angielskie, pieprz, liść laurowy, gorczyca. Termin przydatności min 3 miesiące.</t>
  </si>
  <si>
    <t>Kakao 100% 100 g Termin przydatności min. 3 miesiące.</t>
  </si>
  <si>
    <t>Paluszki sezamowe 100 g Skład: Mąka pszenna, sezam, cukier, skrobia ziemniaczana, tłuszcz palmowy, drożdże, sól, substancja spulchniająca: węglany sodu, regulator kwasowości: wodorotlenek sodu. Termin przydatności min. 3 miesiące.</t>
  </si>
  <si>
    <t>Paluszki z makiem 100g Skład: Mąka pszenna, mak, cukier, skrobia ziemniaczana, tłuszcz palmowy, drożdże, sól, substancja spulchniająca: węglany sodu, regulator. Termin przydatności do spożycia min. 3 miesiące.</t>
  </si>
  <si>
    <t>Ryż  1 kg Skład: 100% ryż biały. Opakowanie: Torebka papierowa. Termin przydatności min. 3 miesiące.</t>
  </si>
  <si>
    <t>Ryż brązowy 1kg Skład: 100% ryż brązowy. Opakowanie: Torebka papierowa. Termin przydatności min. 3 miesiące.</t>
  </si>
  <si>
    <t>Cukier wanilinowy 32 g Skład: cukier, wanilina, naturalny ekstrakt z wanilii. Termin przydatności do spożycia min. 3 miesiące.</t>
  </si>
  <si>
    <t>Ćwikla z chrzanem 275 g Skład: buraki ćwikłowe (60%), chrzan (20%), woda, ocet spirytusowy, cukier, sól. Termn przydatności do spożycia min. 3 miesiące.</t>
  </si>
  <si>
    <t>Cukier trzcinowy  1 kg Pozyskany ze   100% z trzciny cukrowej. Termin przydatności min. 3 miesiące.</t>
  </si>
  <si>
    <t xml:space="preserve">Herbatniki zbożowe 100g. Skład: mąka pszenna, cukier, masło, odtłuszczone mleko w proszku, dekstroza, syrop glukozowy, substancja spulchniająca. Termin przydatności min. 3 miesiące. </t>
  </si>
  <si>
    <t>Cynamon tarty 20g. Przyprawa kuchenna z wysuszonej kory cynamonowca. Termin przydatnosci do 3 miesięcy.</t>
  </si>
  <si>
    <t>Herbatniki petitki 100 g Skład: mąka pszenna, cukier, tłuszcz palmowy, syrop cukru inwertowanego, serwatka w proszku (z mleka), skrobia, emulgator (lecytyna sojowa), sól, substancje spulchniające. Termin przydatności min. 3 miesiące.</t>
  </si>
  <si>
    <t>Wafelek 36g Smaki różne. Wafelek oblany czekoladą. Pakowany jednostkowo. Termin przydatności min. 3 miesiące.</t>
  </si>
  <si>
    <t xml:space="preserve">Herbata ekspres 100 g Herbata czarna w saszetkach. Termin przydatnosci min. 3 miesiące. </t>
  </si>
  <si>
    <t>Kasza gryczana 1 kg. Kasza gryczana palona. Termin przydatności min. 3 miesiące.</t>
  </si>
  <si>
    <t>Makrela w oleju, makrela w pomidorach. Skład: filety z makreli ze skórą min. 60%, olej 30%, sól, pomidory. Termin przydatności min. 3 miesiące.</t>
  </si>
  <si>
    <t xml:space="preserve">Śledź Matjas 400g Skład: min. 80% filet ze śledzia Matjas. Termin przydatności min. 3 miesiące. </t>
  </si>
  <si>
    <t>Papryka mielona słodka 20g 100% papryka czerwona. Termin przydatności min. 3 miesiące.</t>
  </si>
  <si>
    <t>Rodzynki 500g. 100% suszone winogrona.  Opakowanie plastkiowe. Termin przydatności min. 3 miesiące.</t>
  </si>
  <si>
    <t xml:space="preserve">Makaron nitka  500 g Skład: mąka makaronowa pszenna, jaja, przyprawa: kurkuma. Termin przydatności do spożycia min. 3 miesiące.  </t>
  </si>
  <si>
    <t>Papryka konserwowa 500g Skład:  papryka, woda, ocet spirytusowy, cukier, sól, ekstrakty przypraw.</t>
  </si>
  <si>
    <t>Fasola konserwowa 400 g Skład: fasola, woda, sól. Termin przydatności min. 3 miesiące.</t>
  </si>
  <si>
    <t>Mąka żytnia. 100% mąka żytnia Typ 720. Termin przydatności min. 3 miesiące.</t>
  </si>
  <si>
    <t>Pasztet drobiowy 100g Skład: mięso oddzielone mechanicznie z kurcząt, tłuszcz roślinny, wątroba i skóry z kurcząt, kasza manna, sól, białko sojowe, skrobia modyfikowana, warzywa suszone, przyprawy naturalne, mleko w proszku, serwatka, cukier, maltodekstryna, hydrolizat białka pszennego, ekstrakt drożdżowy. Termin przydatności min. 3 miesiące.</t>
  </si>
  <si>
    <t>Makaron spaghetti 0,5 kg Skład: maka makaronowa, woda. Termin przydatności min. 3 miesiące.</t>
  </si>
  <si>
    <t>Olej rzepakowy 1l Butelka plastikowa. Termin przydatności min. 3 miesiące.</t>
  </si>
  <si>
    <t>Ziele angielskie 100 g Liście suszone, nie pokruszone. Termin przydatności min. 3 miesiące.</t>
  </si>
  <si>
    <t>Brzoskwinia w puszce  565 g Skład: brzoskwinie, woda, cukier, syrop glukozowo - fruktozowy, kwas cytrynowy - regulator kwasowości. Termin przydatności min. 3 m-ce.</t>
  </si>
  <si>
    <t>Ananasy w plastrach  565 g Skład: ananas plastry, woda, cukier, kwas cytrynowy - regulator kwasowości. Termin przydatności min. 3 m-ce.</t>
  </si>
  <si>
    <t>Platki czekoladowe 250g lub 450 g Skład: mąka, pszenna, pszenna pełnoziarnista, kukurydziana; cukier, syrop z pszenicy i słodu jęczmiennego, kakao, olej słonecznikowy, kakao, sól, emulgator lecytyny, aromaty. Termin przydatności min. 3 m-ce.</t>
  </si>
  <si>
    <t>Platki miodowe 250g lub 450 g Płatki zbożowe z dodatkiem naturalnego miodu. Termin przydatności min. 3 m-ce.</t>
  </si>
  <si>
    <t>Paprykarz 300 g Skład: zmielone mięso ryb min. 35%, ryż, koncentrat pomidorowy, cebula, olej roślinny,  przyprawy. Termin przydatności min. 3 m-ce.</t>
  </si>
  <si>
    <t>Woda średnio i nisko minarealizowana 0,5 l Butelka plastikowa. Termin przydatności min. 3 m-ce.</t>
  </si>
  <si>
    <t>Konserwa mięsna 300g zawartość mięsa min. 70%. Termin przydatności min. 3 m-ce.</t>
  </si>
  <si>
    <t>Drożdże  100g Kostka. Świeże, bez oznak psucia. Zapach charakterystyczny dla produktu. Termin przydatności do spożycia min. 30 dni.</t>
  </si>
  <si>
    <t>Papryka ostra 20g Przyprawa 100% mielona papryka. Charakterystyczny ostry zapach i smak. Opakowanie jednostkowe. Termin przydatności min. 3 m-ce.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</si>
</sst>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rgb="FF00A933"/>
      <name val="Calibri"/>
      <family val="2"/>
      <charset val="238"/>
      <scheme val="minor"/>
    </font>
    <font>
      <sz val="12"/>
      <color rgb="FF3465A4"/>
      <name val="Calibri"/>
      <family val="2"/>
      <charset val="238"/>
      <scheme val="minor"/>
    </font>
    <font>
      <sz val="12"/>
      <color rgb="FF2A6099"/>
      <name val="Calibri"/>
      <family val="2"/>
      <charset val="238"/>
      <scheme val="minor"/>
    </font>
    <font>
      <sz val="12"/>
      <color rgb="FF15846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/>
    <xf numFmtId="0" fontId="1" fillId="3" borderId="0" xfId="0" applyFont="1" applyFill="1" applyAlignment="1">
      <alignment horizontal="center" vertical="center"/>
    </xf>
    <xf numFmtId="0" fontId="2" fillId="3" borderId="0" xfId="0" applyFont="1" applyFill="1"/>
    <xf numFmtId="4" fontId="5" fillId="5" borderId="2" xfId="0" applyNumberFormat="1" applyFont="1" applyFill="1" applyBorder="1" applyAlignment="1" applyProtection="1">
      <alignment horizontal="center" vertical="center" wrapText="1"/>
      <protection hidden="1"/>
    </xf>
    <xf numFmtId="2" fontId="5" fillId="5" borderId="2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hidden="1"/>
    </xf>
    <xf numFmtId="1" fontId="8" fillId="0" borderId="2" xfId="0" applyNumberFormat="1" applyFont="1" applyBorder="1" applyAlignment="1" applyProtection="1">
      <alignment horizontal="center" vertical="center"/>
      <protection locked="0"/>
    </xf>
    <xf numFmtId="1" fontId="6" fillId="0" borderId="2" xfId="0" applyNumberFormat="1" applyFont="1" applyBorder="1" applyAlignment="1" applyProtection="1">
      <alignment horizontal="center" vertical="center"/>
      <protection locked="0"/>
    </xf>
    <xf numFmtId="1" fontId="9" fillId="0" borderId="2" xfId="0" applyNumberFormat="1" applyFont="1" applyBorder="1" applyAlignment="1" applyProtection="1">
      <alignment horizontal="center" vertical="center"/>
      <protection locked="0"/>
    </xf>
    <xf numFmtId="1" fontId="10" fillId="0" borderId="2" xfId="0" applyNumberFormat="1" applyFont="1" applyBorder="1" applyAlignment="1" applyProtection="1">
      <alignment horizontal="center" vertical="center"/>
      <protection locked="0"/>
    </xf>
    <xf numFmtId="1" fontId="11" fillId="0" borderId="2" xfId="0" applyNumberFormat="1" applyFont="1" applyBorder="1" applyAlignment="1" applyProtection="1">
      <alignment horizontal="center" vertical="center"/>
      <protection locked="0"/>
    </xf>
    <xf numFmtId="1" fontId="7" fillId="0" borderId="2" xfId="0" applyNumberFormat="1" applyFont="1" applyBorder="1" applyAlignment="1" applyProtection="1">
      <alignment horizontal="center" vertical="center"/>
      <protection locked="0"/>
    </xf>
    <xf numFmtId="4" fontId="7" fillId="0" borderId="2" xfId="0" applyNumberFormat="1" applyFont="1" applyBorder="1" applyAlignment="1">
      <alignment horizontal="center" vertical="center" wrapText="1"/>
    </xf>
    <xf numFmtId="2" fontId="5" fillId="4" borderId="4" xfId="0" applyNumberFormat="1" applyFont="1" applyFill="1" applyBorder="1" applyAlignment="1" applyProtection="1">
      <alignment horizontal="center" vertical="center"/>
      <protection hidden="1"/>
    </xf>
    <xf numFmtId="0" fontId="5" fillId="5" borderId="4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vertical="top" wrapText="1"/>
    </xf>
    <xf numFmtId="0" fontId="13" fillId="3" borderId="2" xfId="0" applyFont="1" applyFill="1" applyBorder="1" applyAlignment="1">
      <alignment vertical="center" wrapText="1"/>
    </xf>
    <xf numFmtId="4" fontId="7" fillId="5" borderId="2" xfId="0" applyNumberFormat="1" applyFont="1" applyFill="1" applyBorder="1" applyAlignment="1" applyProtection="1">
      <alignment horizontal="right"/>
      <protection locked="0"/>
    </xf>
    <xf numFmtId="4" fontId="6" fillId="5" borderId="2" xfId="0" applyNumberFormat="1" applyFont="1" applyFill="1" applyBorder="1" applyAlignment="1" applyProtection="1">
      <alignment horizontal="center" vertical="center"/>
      <protection hidden="1"/>
    </xf>
    <xf numFmtId="4" fontId="12" fillId="5" borderId="2" xfId="0" applyNumberFormat="1" applyFont="1" applyFill="1" applyBorder="1" applyAlignment="1" applyProtection="1">
      <alignment horizontal="right"/>
      <protection hidden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5" borderId="3" xfId="0" applyFont="1" applyFill="1" applyBorder="1" applyAlignment="1" applyProtection="1">
      <alignment horizontal="left"/>
      <protection locked="0"/>
    </xf>
    <xf numFmtId="0" fontId="4" fillId="5" borderId="5" xfId="0" applyFont="1" applyFill="1" applyBorder="1" applyAlignment="1" applyProtection="1">
      <alignment horizontal="left"/>
      <protection locked="0"/>
    </xf>
    <xf numFmtId="0" fontId="4" fillId="5" borderId="6" xfId="0" applyFont="1" applyFill="1" applyBorder="1" applyAlignment="1" applyProtection="1">
      <alignment horizontal="left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158466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465A4"/>
      <rgbColor rgb="FF969696"/>
      <rgbColor rgb="FF003366"/>
      <rgbColor rgb="FF00A933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94"/>
  <sheetViews>
    <sheetView tabSelected="1" topLeftCell="A73" zoomScaleNormal="100" workbookViewId="0">
      <selection activeCell="F74" sqref="F74"/>
    </sheetView>
  </sheetViews>
  <sheetFormatPr defaultColWidth="9" defaultRowHeight="15.75" x14ac:dyDescent="0.25"/>
  <cols>
    <col min="1" max="1" width="6" style="3" customWidth="1"/>
    <col min="2" max="2" width="31.5703125" style="4" customWidth="1"/>
    <col min="3" max="10" width="25.7109375" style="1" customWidth="1"/>
    <col min="11" max="1024" width="9" style="1"/>
  </cols>
  <sheetData>
    <row r="1" spans="1:1024" ht="57.75" customHeight="1" x14ac:dyDescent="0.25">
      <c r="A1" s="27" t="s">
        <v>35</v>
      </c>
      <c r="B1" s="28"/>
      <c r="C1" s="28"/>
      <c r="D1" s="28"/>
      <c r="E1" s="28"/>
      <c r="F1" s="28"/>
      <c r="G1" s="28"/>
      <c r="H1" s="28"/>
      <c r="I1" s="28"/>
      <c r="J1" s="28"/>
    </row>
    <row r="2" spans="1:1024" ht="45" customHeight="1" x14ac:dyDescent="0.25">
      <c r="A2" s="18" t="s">
        <v>0</v>
      </c>
      <c r="B2" s="19" t="s">
        <v>1</v>
      </c>
      <c r="C2" s="19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24" s="2" customFormat="1" ht="126.75" customHeight="1" x14ac:dyDescent="0.25">
      <c r="A3" s="7" t="s">
        <v>37</v>
      </c>
      <c r="B3" s="22" t="s">
        <v>10</v>
      </c>
      <c r="C3" s="20" t="s">
        <v>11</v>
      </c>
      <c r="D3" s="8">
        <v>225</v>
      </c>
      <c r="E3" s="9"/>
      <c r="F3" s="9"/>
      <c r="G3" s="10">
        <f>D3*F3</f>
        <v>0</v>
      </c>
      <c r="H3" s="11"/>
      <c r="I3" s="10">
        <f t="shared" ref="I3:I34" si="0">G3*(H3/100)</f>
        <v>0</v>
      </c>
      <c r="J3" s="10">
        <f t="shared" ref="J3:J34" si="1">G3+I3</f>
        <v>0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spans="1:1024" s="2" customFormat="1" ht="120" x14ac:dyDescent="0.25">
      <c r="A4" s="7" t="s">
        <v>38</v>
      </c>
      <c r="B4" s="23" t="s">
        <v>12</v>
      </c>
      <c r="C4" s="20" t="s">
        <v>11</v>
      </c>
      <c r="D4" s="8">
        <v>150</v>
      </c>
      <c r="E4" s="9"/>
      <c r="F4" s="9"/>
      <c r="G4" s="10">
        <f t="shared" ref="G4:G67" si="2">D4*F4</f>
        <v>0</v>
      </c>
      <c r="H4" s="12"/>
      <c r="I4" s="10">
        <f t="shared" si="0"/>
        <v>0</v>
      </c>
      <c r="J4" s="10">
        <f t="shared" si="1"/>
        <v>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</row>
    <row r="5" spans="1:1024" s="2" customFormat="1" ht="55.5" customHeight="1" x14ac:dyDescent="0.25">
      <c r="A5" s="7" t="s">
        <v>39</v>
      </c>
      <c r="B5" s="22" t="s">
        <v>13</v>
      </c>
      <c r="C5" s="20" t="s">
        <v>14</v>
      </c>
      <c r="D5" s="8">
        <v>20</v>
      </c>
      <c r="E5" s="9"/>
      <c r="F5" s="9"/>
      <c r="G5" s="10">
        <f t="shared" si="2"/>
        <v>0</v>
      </c>
      <c r="H5" s="13"/>
      <c r="I5" s="10">
        <f t="shared" si="0"/>
        <v>0</v>
      </c>
      <c r="J5" s="10">
        <f t="shared" si="1"/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</row>
    <row r="6" spans="1:1024" s="2" customFormat="1" ht="172.5" customHeight="1" x14ac:dyDescent="0.25">
      <c r="A6" s="7" t="s">
        <v>40</v>
      </c>
      <c r="B6" s="23" t="s">
        <v>15</v>
      </c>
      <c r="C6" s="20" t="s">
        <v>11</v>
      </c>
      <c r="D6" s="8">
        <v>18</v>
      </c>
      <c r="E6" s="9"/>
      <c r="F6" s="9"/>
      <c r="G6" s="10">
        <f t="shared" si="2"/>
        <v>0</v>
      </c>
      <c r="H6" s="12"/>
      <c r="I6" s="10">
        <f t="shared" si="0"/>
        <v>0</v>
      </c>
      <c r="J6" s="10">
        <f t="shared" si="1"/>
        <v>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</row>
    <row r="7" spans="1:1024" s="2" customFormat="1" ht="150" x14ac:dyDescent="0.25">
      <c r="A7" s="7" t="s">
        <v>41</v>
      </c>
      <c r="B7" s="23" t="s">
        <v>16</v>
      </c>
      <c r="C7" s="20" t="s">
        <v>11</v>
      </c>
      <c r="D7" s="8">
        <v>5</v>
      </c>
      <c r="E7" s="9"/>
      <c r="F7" s="9"/>
      <c r="G7" s="10">
        <f t="shared" si="2"/>
        <v>0</v>
      </c>
      <c r="H7" s="12"/>
      <c r="I7" s="10">
        <f t="shared" si="0"/>
        <v>0</v>
      </c>
      <c r="J7" s="10">
        <f t="shared" si="1"/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</row>
    <row r="8" spans="1:1024" s="2" customFormat="1" ht="120" x14ac:dyDescent="0.25">
      <c r="A8" s="7" t="s">
        <v>42</v>
      </c>
      <c r="B8" s="23" t="s">
        <v>17</v>
      </c>
      <c r="C8" s="20" t="s">
        <v>11</v>
      </c>
      <c r="D8" s="8">
        <v>9</v>
      </c>
      <c r="E8" s="9"/>
      <c r="F8" s="9"/>
      <c r="G8" s="10">
        <f t="shared" si="2"/>
        <v>0</v>
      </c>
      <c r="H8" s="12"/>
      <c r="I8" s="10">
        <f t="shared" si="0"/>
        <v>0</v>
      </c>
      <c r="J8" s="10">
        <f t="shared" si="1"/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</row>
    <row r="9" spans="1:1024" s="2" customFormat="1" ht="165" x14ac:dyDescent="0.25">
      <c r="A9" s="7" t="s">
        <v>43</v>
      </c>
      <c r="B9" s="23" t="s">
        <v>18</v>
      </c>
      <c r="C9" s="20" t="s">
        <v>11</v>
      </c>
      <c r="D9" s="8">
        <v>1.25</v>
      </c>
      <c r="E9" s="9"/>
      <c r="F9" s="9"/>
      <c r="G9" s="10">
        <f t="shared" si="2"/>
        <v>0</v>
      </c>
      <c r="H9" s="11"/>
      <c r="I9" s="10">
        <f t="shared" si="0"/>
        <v>0</v>
      </c>
      <c r="J9" s="10">
        <f t="shared" si="1"/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</row>
    <row r="10" spans="1:1024" s="2" customFormat="1" ht="135" x14ac:dyDescent="0.25">
      <c r="A10" s="7" t="s">
        <v>44</v>
      </c>
      <c r="B10" s="23" t="s">
        <v>19</v>
      </c>
      <c r="C10" s="20" t="s">
        <v>11</v>
      </c>
      <c r="D10" s="8">
        <v>1.5</v>
      </c>
      <c r="E10" s="9"/>
      <c r="F10" s="9"/>
      <c r="G10" s="10">
        <f t="shared" si="2"/>
        <v>0</v>
      </c>
      <c r="H10" s="11"/>
      <c r="I10" s="10">
        <f t="shared" si="0"/>
        <v>0</v>
      </c>
      <c r="J10" s="10">
        <f t="shared" si="1"/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</row>
    <row r="11" spans="1:1024" s="2" customFormat="1" ht="181.5" customHeight="1" x14ac:dyDescent="0.25">
      <c r="A11" s="7" t="s">
        <v>45</v>
      </c>
      <c r="B11" s="23" t="s">
        <v>20</v>
      </c>
      <c r="C11" s="20" t="s">
        <v>11</v>
      </c>
      <c r="D11" s="8">
        <v>0.5</v>
      </c>
      <c r="E11" s="9"/>
      <c r="F11" s="9"/>
      <c r="G11" s="10">
        <f t="shared" si="2"/>
        <v>0</v>
      </c>
      <c r="H11" s="11"/>
      <c r="I11" s="10">
        <f t="shared" si="0"/>
        <v>0</v>
      </c>
      <c r="J11" s="10">
        <f t="shared" si="1"/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</row>
    <row r="12" spans="1:1024" s="2" customFormat="1" ht="90" x14ac:dyDescent="0.25">
      <c r="A12" s="7" t="s">
        <v>46</v>
      </c>
      <c r="B12" s="23" t="s">
        <v>21</v>
      </c>
      <c r="C12" s="20" t="s">
        <v>11</v>
      </c>
      <c r="D12" s="8">
        <v>0.25</v>
      </c>
      <c r="E12" s="9"/>
      <c r="F12" s="9"/>
      <c r="G12" s="10">
        <f t="shared" si="2"/>
        <v>0</v>
      </c>
      <c r="H12" s="11"/>
      <c r="I12" s="10">
        <f t="shared" si="0"/>
        <v>0</v>
      </c>
      <c r="J12" s="10">
        <f t="shared" si="1"/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</row>
    <row r="13" spans="1:1024" s="2" customFormat="1" ht="156.75" customHeight="1" x14ac:dyDescent="0.25">
      <c r="A13" s="7" t="s">
        <v>47</v>
      </c>
      <c r="B13" s="23" t="s">
        <v>22</v>
      </c>
      <c r="C13" s="20" t="s">
        <v>11</v>
      </c>
      <c r="D13" s="8">
        <v>0.25</v>
      </c>
      <c r="E13" s="9"/>
      <c r="F13" s="9"/>
      <c r="G13" s="10">
        <f t="shared" si="2"/>
        <v>0</v>
      </c>
      <c r="H13" s="11"/>
      <c r="I13" s="10">
        <f t="shared" si="0"/>
        <v>0</v>
      </c>
      <c r="J13" s="10">
        <f t="shared" si="1"/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</row>
    <row r="14" spans="1:1024" s="2" customFormat="1" ht="177" customHeight="1" x14ac:dyDescent="0.25">
      <c r="A14" s="7" t="s">
        <v>48</v>
      </c>
      <c r="B14" s="23" t="s">
        <v>129</v>
      </c>
      <c r="C14" s="20" t="s">
        <v>23</v>
      </c>
      <c r="D14" s="8">
        <v>38</v>
      </c>
      <c r="E14" s="9"/>
      <c r="F14" s="9"/>
      <c r="G14" s="10">
        <f t="shared" si="2"/>
        <v>0</v>
      </c>
      <c r="H14" s="11"/>
      <c r="I14" s="10">
        <f t="shared" si="0"/>
        <v>0</v>
      </c>
      <c r="J14" s="10">
        <f t="shared" si="1"/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</row>
    <row r="15" spans="1:1024" s="2" customFormat="1" ht="148.5" customHeight="1" x14ac:dyDescent="0.25">
      <c r="A15" s="7" t="s">
        <v>49</v>
      </c>
      <c r="B15" s="23" t="s">
        <v>24</v>
      </c>
      <c r="C15" s="20" t="s">
        <v>11</v>
      </c>
      <c r="D15" s="8">
        <v>0.25</v>
      </c>
      <c r="E15" s="9"/>
      <c r="F15" s="9"/>
      <c r="G15" s="10">
        <f t="shared" si="2"/>
        <v>0</v>
      </c>
      <c r="H15" s="11"/>
      <c r="I15" s="10">
        <f t="shared" si="0"/>
        <v>0</v>
      </c>
      <c r="J15" s="10">
        <f t="shared" si="1"/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</row>
    <row r="16" spans="1:1024" s="2" customFormat="1" ht="78.75" customHeight="1" x14ac:dyDescent="0.25">
      <c r="A16" s="7" t="s">
        <v>50</v>
      </c>
      <c r="B16" s="23" t="s">
        <v>164</v>
      </c>
      <c r="C16" s="20" t="s">
        <v>11</v>
      </c>
      <c r="D16" s="8">
        <v>0.125</v>
      </c>
      <c r="E16" s="9"/>
      <c r="F16" s="9"/>
      <c r="G16" s="10">
        <f t="shared" si="2"/>
        <v>0</v>
      </c>
      <c r="H16" s="11"/>
      <c r="I16" s="10">
        <f t="shared" si="0"/>
        <v>0</v>
      </c>
      <c r="J16" s="10">
        <f t="shared" si="1"/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</row>
    <row r="17" spans="1:1024" s="2" customFormat="1" ht="109.5" customHeight="1" x14ac:dyDescent="0.25">
      <c r="A17" s="7" t="s">
        <v>51</v>
      </c>
      <c r="B17" s="23" t="s">
        <v>25</v>
      </c>
      <c r="C17" s="20" t="s">
        <v>11</v>
      </c>
      <c r="D17" s="8">
        <v>10</v>
      </c>
      <c r="E17" s="9"/>
      <c r="F17" s="9"/>
      <c r="G17" s="10">
        <f t="shared" si="2"/>
        <v>0</v>
      </c>
      <c r="H17" s="12"/>
      <c r="I17" s="10">
        <f t="shared" si="0"/>
        <v>0</v>
      </c>
      <c r="J17" s="10">
        <f t="shared" si="1"/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</row>
    <row r="18" spans="1:1024" s="2" customFormat="1" ht="54.75" customHeight="1" x14ac:dyDescent="0.25">
      <c r="A18" s="7" t="s">
        <v>52</v>
      </c>
      <c r="B18" s="23" t="s">
        <v>130</v>
      </c>
      <c r="C18" s="20" t="s">
        <v>26</v>
      </c>
      <c r="D18" s="8">
        <v>75</v>
      </c>
      <c r="E18" s="9"/>
      <c r="F18" s="9"/>
      <c r="G18" s="10">
        <f t="shared" si="2"/>
        <v>0</v>
      </c>
      <c r="H18" s="12"/>
      <c r="I18" s="10">
        <f t="shared" si="0"/>
        <v>0</v>
      </c>
      <c r="J18" s="10">
        <f t="shared" si="1"/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</row>
    <row r="19" spans="1:1024" s="2" customFormat="1" ht="75" x14ac:dyDescent="0.25">
      <c r="A19" s="7" t="s">
        <v>53</v>
      </c>
      <c r="B19" s="23" t="s">
        <v>131</v>
      </c>
      <c r="C19" s="20" t="s">
        <v>11</v>
      </c>
      <c r="D19" s="8">
        <v>2.5</v>
      </c>
      <c r="E19" s="9"/>
      <c r="F19" s="9"/>
      <c r="G19" s="10">
        <f t="shared" si="2"/>
        <v>0</v>
      </c>
      <c r="H19" s="11"/>
      <c r="I19" s="10">
        <f t="shared" si="0"/>
        <v>0</v>
      </c>
      <c r="J19" s="10">
        <f t="shared" si="1"/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</row>
    <row r="20" spans="1:1024" s="2" customFormat="1" ht="45" x14ac:dyDescent="0.25">
      <c r="A20" s="7" t="s">
        <v>54</v>
      </c>
      <c r="B20" s="23" t="s">
        <v>132</v>
      </c>
      <c r="C20" s="20" t="s">
        <v>11</v>
      </c>
      <c r="D20" s="8">
        <v>10</v>
      </c>
      <c r="E20" s="9"/>
      <c r="F20" s="9"/>
      <c r="G20" s="10">
        <f t="shared" si="2"/>
        <v>0</v>
      </c>
      <c r="H20" s="12"/>
      <c r="I20" s="10">
        <f t="shared" si="0"/>
        <v>0</v>
      </c>
      <c r="J20" s="10">
        <f t="shared" si="1"/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</row>
    <row r="21" spans="1:1024" s="2" customFormat="1" ht="75" x14ac:dyDescent="0.25">
      <c r="A21" s="7" t="s">
        <v>55</v>
      </c>
      <c r="B21" s="23" t="s">
        <v>133</v>
      </c>
      <c r="C21" s="20" t="s">
        <v>11</v>
      </c>
      <c r="D21" s="8">
        <v>22.5</v>
      </c>
      <c r="E21" s="9"/>
      <c r="F21" s="9"/>
      <c r="G21" s="10">
        <f t="shared" si="2"/>
        <v>0</v>
      </c>
      <c r="H21" s="12"/>
      <c r="I21" s="10">
        <f t="shared" si="0"/>
        <v>0</v>
      </c>
      <c r="J21" s="10">
        <f t="shared" si="1"/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</row>
    <row r="22" spans="1:1024" s="2" customFormat="1" ht="60" x14ac:dyDescent="0.25">
      <c r="A22" s="7" t="s">
        <v>56</v>
      </c>
      <c r="B22" s="23" t="s">
        <v>134</v>
      </c>
      <c r="C22" s="20" t="s">
        <v>14</v>
      </c>
      <c r="D22" s="8">
        <v>20</v>
      </c>
      <c r="E22" s="9"/>
      <c r="F22" s="9"/>
      <c r="G22" s="10">
        <f t="shared" si="2"/>
        <v>0</v>
      </c>
      <c r="H22" s="11"/>
      <c r="I22" s="10">
        <f t="shared" si="0"/>
        <v>0</v>
      </c>
      <c r="J22" s="10">
        <f t="shared" si="1"/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</row>
    <row r="23" spans="1:1024" s="2" customFormat="1" ht="50.25" customHeight="1" x14ac:dyDescent="0.25">
      <c r="A23" s="7" t="s">
        <v>57</v>
      </c>
      <c r="B23" s="23" t="s">
        <v>135</v>
      </c>
      <c r="C23" s="20" t="s">
        <v>11</v>
      </c>
      <c r="D23" s="8">
        <v>15</v>
      </c>
      <c r="E23" s="9"/>
      <c r="F23" s="9"/>
      <c r="G23" s="10">
        <f t="shared" si="2"/>
        <v>0</v>
      </c>
      <c r="H23" s="12"/>
      <c r="I23" s="10">
        <f t="shared" si="0"/>
        <v>0</v>
      </c>
      <c r="J23" s="10">
        <f t="shared" si="1"/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</row>
    <row r="24" spans="1:1024" s="2" customFormat="1" ht="105" x14ac:dyDescent="0.25">
      <c r="A24" s="7" t="s">
        <v>58</v>
      </c>
      <c r="B24" s="23" t="s">
        <v>136</v>
      </c>
      <c r="C24" s="20" t="s">
        <v>23</v>
      </c>
      <c r="D24" s="8">
        <v>150</v>
      </c>
      <c r="E24" s="9"/>
      <c r="F24" s="9"/>
      <c r="G24" s="10">
        <f t="shared" si="2"/>
        <v>0</v>
      </c>
      <c r="H24" s="12"/>
      <c r="I24" s="10">
        <f t="shared" si="0"/>
        <v>0</v>
      </c>
      <c r="J24" s="10">
        <f t="shared" si="1"/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</row>
    <row r="25" spans="1:1024" s="2" customFormat="1" ht="61.5" customHeight="1" x14ac:dyDescent="0.25">
      <c r="A25" s="7" t="s">
        <v>59</v>
      </c>
      <c r="B25" s="23" t="s">
        <v>137</v>
      </c>
      <c r="C25" s="20" t="s">
        <v>26</v>
      </c>
      <c r="D25" s="8">
        <v>200</v>
      </c>
      <c r="E25" s="9"/>
      <c r="F25" s="9"/>
      <c r="G25" s="10">
        <f t="shared" si="2"/>
        <v>0</v>
      </c>
      <c r="H25" s="12"/>
      <c r="I25" s="10">
        <f t="shared" si="0"/>
        <v>0</v>
      </c>
      <c r="J25" s="10">
        <f t="shared" si="1"/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</row>
    <row r="26" spans="1:1024" s="2" customFormat="1" ht="90" x14ac:dyDescent="0.25">
      <c r="A26" s="7" t="s">
        <v>60</v>
      </c>
      <c r="B26" s="23" t="s">
        <v>138</v>
      </c>
      <c r="C26" s="20" t="s">
        <v>23</v>
      </c>
      <c r="D26" s="8">
        <v>250</v>
      </c>
      <c r="E26" s="9"/>
      <c r="F26" s="9"/>
      <c r="G26" s="10">
        <f t="shared" si="2"/>
        <v>0</v>
      </c>
      <c r="H26" s="12"/>
      <c r="I26" s="10">
        <f t="shared" si="0"/>
        <v>0</v>
      </c>
      <c r="J26" s="10">
        <f t="shared" si="1"/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</row>
    <row r="27" spans="1:1024" s="2" customFormat="1" ht="105" x14ac:dyDescent="0.25">
      <c r="A27" s="7" t="s">
        <v>61</v>
      </c>
      <c r="B27" s="23" t="s">
        <v>139</v>
      </c>
      <c r="C27" s="20" t="s">
        <v>27</v>
      </c>
      <c r="D27" s="8">
        <v>2</v>
      </c>
      <c r="E27" s="9"/>
      <c r="F27" s="9"/>
      <c r="G27" s="10">
        <f t="shared" si="2"/>
        <v>0</v>
      </c>
      <c r="H27" s="11"/>
      <c r="I27" s="10">
        <f t="shared" si="0"/>
        <v>0</v>
      </c>
      <c r="J27" s="10">
        <f t="shared" si="1"/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</row>
    <row r="28" spans="1:1024" s="2" customFormat="1" ht="77.25" customHeight="1" x14ac:dyDescent="0.25">
      <c r="A28" s="7" t="s">
        <v>62</v>
      </c>
      <c r="B28" s="23" t="s">
        <v>140</v>
      </c>
      <c r="C28" s="20" t="s">
        <v>11</v>
      </c>
      <c r="D28" s="8">
        <v>75</v>
      </c>
      <c r="E28" s="9"/>
      <c r="F28" s="9"/>
      <c r="G28" s="10">
        <f t="shared" si="2"/>
        <v>0</v>
      </c>
      <c r="H28" s="12"/>
      <c r="I28" s="10">
        <f t="shared" si="0"/>
        <v>0</v>
      </c>
      <c r="J28" s="10">
        <f t="shared" si="1"/>
        <v>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</row>
    <row r="29" spans="1:1024" s="2" customFormat="1" ht="45" x14ac:dyDescent="0.25">
      <c r="A29" s="7" t="s">
        <v>63</v>
      </c>
      <c r="B29" s="23" t="s">
        <v>141</v>
      </c>
      <c r="C29" s="20" t="s">
        <v>11</v>
      </c>
      <c r="D29" s="8">
        <v>25</v>
      </c>
      <c r="E29" s="9"/>
      <c r="F29" s="9"/>
      <c r="G29" s="10">
        <f t="shared" si="2"/>
        <v>0</v>
      </c>
      <c r="H29" s="12"/>
      <c r="I29" s="10">
        <f t="shared" si="0"/>
        <v>0</v>
      </c>
      <c r="J29" s="10">
        <f t="shared" si="1"/>
        <v>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</row>
    <row r="30" spans="1:1024" s="2" customFormat="1" ht="75" x14ac:dyDescent="0.25">
      <c r="A30" s="7" t="s">
        <v>64</v>
      </c>
      <c r="B30" s="23" t="s">
        <v>142</v>
      </c>
      <c r="C30" s="20" t="s">
        <v>26</v>
      </c>
      <c r="D30" s="8">
        <v>500</v>
      </c>
      <c r="E30" s="9"/>
      <c r="F30" s="9"/>
      <c r="G30" s="10">
        <f t="shared" si="2"/>
        <v>0</v>
      </c>
      <c r="H30" s="12"/>
      <c r="I30" s="10">
        <f t="shared" si="0"/>
        <v>0</v>
      </c>
      <c r="J30" s="10">
        <f t="shared" si="1"/>
        <v>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</row>
    <row r="31" spans="1:1024" s="2" customFormat="1" ht="75" x14ac:dyDescent="0.25">
      <c r="A31" s="7" t="s">
        <v>65</v>
      </c>
      <c r="B31" s="23" t="s">
        <v>143</v>
      </c>
      <c r="C31" s="20" t="s">
        <v>26</v>
      </c>
      <c r="D31" s="8">
        <v>250</v>
      </c>
      <c r="E31" s="9"/>
      <c r="F31" s="9"/>
      <c r="G31" s="10">
        <f t="shared" si="2"/>
        <v>0</v>
      </c>
      <c r="H31" s="12"/>
      <c r="I31" s="10">
        <f t="shared" si="0"/>
        <v>0</v>
      </c>
      <c r="J31" s="10">
        <f t="shared" si="1"/>
        <v>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</row>
    <row r="32" spans="1:1024" s="2" customFormat="1" ht="60" x14ac:dyDescent="0.25">
      <c r="A32" s="7" t="s">
        <v>66</v>
      </c>
      <c r="B32" s="23" t="s">
        <v>179</v>
      </c>
      <c r="C32" s="20" t="s">
        <v>26</v>
      </c>
      <c r="D32" s="8">
        <v>250</v>
      </c>
      <c r="E32" s="9"/>
      <c r="F32" s="9"/>
      <c r="G32" s="10">
        <f t="shared" si="2"/>
        <v>0</v>
      </c>
      <c r="H32" s="12"/>
      <c r="I32" s="10">
        <f t="shared" si="0"/>
        <v>0</v>
      </c>
      <c r="J32" s="10">
        <f t="shared" si="1"/>
        <v>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</row>
    <row r="33" spans="1:1024" s="2" customFormat="1" ht="119.25" customHeight="1" x14ac:dyDescent="0.25">
      <c r="A33" s="7" t="s">
        <v>67</v>
      </c>
      <c r="B33" s="23" t="s">
        <v>28</v>
      </c>
      <c r="C33" s="20" t="s">
        <v>11</v>
      </c>
      <c r="D33" s="8">
        <v>12</v>
      </c>
      <c r="E33" s="9"/>
      <c r="F33" s="9"/>
      <c r="G33" s="10">
        <f t="shared" si="2"/>
        <v>0</v>
      </c>
      <c r="H33" s="11"/>
      <c r="I33" s="10">
        <f t="shared" si="0"/>
        <v>0</v>
      </c>
      <c r="J33" s="10">
        <f t="shared" si="1"/>
        <v>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</row>
    <row r="34" spans="1:1024" s="2" customFormat="1" ht="150" x14ac:dyDescent="0.25">
      <c r="A34" s="7" t="s">
        <v>68</v>
      </c>
      <c r="B34" s="23" t="s">
        <v>29</v>
      </c>
      <c r="C34" s="20" t="s">
        <v>11</v>
      </c>
      <c r="D34" s="8">
        <v>75</v>
      </c>
      <c r="E34" s="9"/>
      <c r="F34" s="9"/>
      <c r="G34" s="10">
        <f t="shared" si="2"/>
        <v>0</v>
      </c>
      <c r="H34" s="12"/>
      <c r="I34" s="10">
        <f t="shared" si="0"/>
        <v>0</v>
      </c>
      <c r="J34" s="10">
        <f t="shared" si="1"/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</row>
    <row r="35" spans="1:1024" s="2" customFormat="1" ht="75" x14ac:dyDescent="0.25">
      <c r="A35" s="7" t="s">
        <v>69</v>
      </c>
      <c r="B35" s="23" t="s">
        <v>144</v>
      </c>
      <c r="C35" s="20" t="s">
        <v>26</v>
      </c>
      <c r="D35" s="8">
        <v>200</v>
      </c>
      <c r="E35" s="9"/>
      <c r="F35" s="9"/>
      <c r="G35" s="10">
        <f t="shared" si="2"/>
        <v>0</v>
      </c>
      <c r="H35" s="12"/>
      <c r="I35" s="10">
        <f t="shared" ref="I35:I66" si="3">G35*(H35/100)</f>
        <v>0</v>
      </c>
      <c r="J35" s="10">
        <f t="shared" ref="J35:J66" si="4">G35+I35</f>
        <v>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</row>
    <row r="36" spans="1:1024" s="2" customFormat="1" ht="105" x14ac:dyDescent="0.25">
      <c r="A36" s="7" t="s">
        <v>70</v>
      </c>
      <c r="B36" s="23" t="s">
        <v>145</v>
      </c>
      <c r="C36" s="20" t="s">
        <v>11</v>
      </c>
      <c r="D36" s="8">
        <v>13</v>
      </c>
      <c r="E36" s="9"/>
      <c r="F36" s="9"/>
      <c r="G36" s="10">
        <f t="shared" si="2"/>
        <v>0</v>
      </c>
      <c r="H36" s="12"/>
      <c r="I36" s="10">
        <f t="shared" si="3"/>
        <v>0</v>
      </c>
      <c r="J36" s="10">
        <f t="shared" si="4"/>
        <v>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</row>
    <row r="37" spans="1:1024" s="2" customFormat="1" ht="90" x14ac:dyDescent="0.25">
      <c r="A37" s="7" t="s">
        <v>71</v>
      </c>
      <c r="B37" s="23" t="s">
        <v>146</v>
      </c>
      <c r="C37" s="20" t="s">
        <v>26</v>
      </c>
      <c r="D37" s="8">
        <v>5</v>
      </c>
      <c r="E37" s="9"/>
      <c r="F37" s="9"/>
      <c r="G37" s="10">
        <f t="shared" si="2"/>
        <v>0</v>
      </c>
      <c r="H37" s="11"/>
      <c r="I37" s="10">
        <f t="shared" si="3"/>
        <v>0</v>
      </c>
      <c r="J37" s="10">
        <f t="shared" si="4"/>
        <v>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</row>
    <row r="38" spans="1:1024" s="2" customFormat="1" ht="60" x14ac:dyDescent="0.25">
      <c r="A38" s="7" t="s">
        <v>72</v>
      </c>
      <c r="B38" s="23" t="s">
        <v>147</v>
      </c>
      <c r="C38" s="20" t="s">
        <v>11</v>
      </c>
      <c r="D38" s="8">
        <v>7.5</v>
      </c>
      <c r="E38" s="9"/>
      <c r="F38" s="9"/>
      <c r="G38" s="10">
        <f t="shared" si="2"/>
        <v>0</v>
      </c>
      <c r="H38" s="12"/>
      <c r="I38" s="10">
        <f t="shared" si="3"/>
        <v>0</v>
      </c>
      <c r="J38" s="10">
        <f t="shared" si="4"/>
        <v>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</row>
    <row r="39" spans="1:1024" s="2" customFormat="1" ht="75" x14ac:dyDescent="0.25">
      <c r="A39" s="7" t="s">
        <v>73</v>
      </c>
      <c r="B39" s="23" t="s">
        <v>148</v>
      </c>
      <c r="C39" s="20" t="s">
        <v>11</v>
      </c>
      <c r="D39" s="8">
        <v>1.25</v>
      </c>
      <c r="E39" s="9"/>
      <c r="F39" s="9"/>
      <c r="G39" s="10">
        <f t="shared" si="2"/>
        <v>0</v>
      </c>
      <c r="H39" s="11"/>
      <c r="I39" s="10">
        <f t="shared" si="3"/>
        <v>0</v>
      </c>
      <c r="J39" s="10">
        <f t="shared" si="4"/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</row>
    <row r="40" spans="1:1024" s="2" customFormat="1" ht="60" x14ac:dyDescent="0.25">
      <c r="A40" s="7" t="s">
        <v>74</v>
      </c>
      <c r="B40" s="23" t="s">
        <v>149</v>
      </c>
      <c r="C40" s="20" t="s">
        <v>14</v>
      </c>
      <c r="D40" s="8">
        <v>7.5</v>
      </c>
      <c r="E40" s="9"/>
      <c r="F40" s="9"/>
      <c r="G40" s="10">
        <f t="shared" si="2"/>
        <v>0</v>
      </c>
      <c r="H40" s="11"/>
      <c r="I40" s="10">
        <f t="shared" si="3"/>
        <v>0</v>
      </c>
      <c r="J40" s="10">
        <f t="shared" si="4"/>
        <v>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</row>
    <row r="41" spans="1:1024" s="2" customFormat="1" ht="60" x14ac:dyDescent="0.25">
      <c r="A41" s="7" t="s">
        <v>75</v>
      </c>
      <c r="B41" s="23" t="s">
        <v>150</v>
      </c>
      <c r="C41" s="20" t="s">
        <v>11</v>
      </c>
      <c r="D41" s="8">
        <v>18</v>
      </c>
      <c r="E41" s="9"/>
      <c r="F41" s="9"/>
      <c r="G41" s="10">
        <f t="shared" si="2"/>
        <v>0</v>
      </c>
      <c r="H41" s="12"/>
      <c r="I41" s="10">
        <f t="shared" si="3"/>
        <v>0</v>
      </c>
      <c r="J41" s="10">
        <f t="shared" si="4"/>
        <v>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</row>
    <row r="42" spans="1:1024" s="2" customFormat="1" ht="75" x14ac:dyDescent="0.25">
      <c r="A42" s="7" t="s">
        <v>76</v>
      </c>
      <c r="B42" s="23" t="s">
        <v>151</v>
      </c>
      <c r="C42" s="20" t="s">
        <v>11</v>
      </c>
      <c r="D42" s="8">
        <v>12.5</v>
      </c>
      <c r="E42" s="9"/>
      <c r="F42" s="9"/>
      <c r="G42" s="10">
        <f t="shared" si="2"/>
        <v>0</v>
      </c>
      <c r="H42" s="12"/>
      <c r="I42" s="10">
        <f t="shared" si="3"/>
        <v>0</v>
      </c>
      <c r="J42" s="10">
        <f t="shared" si="4"/>
        <v>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</row>
    <row r="43" spans="1:1024" s="2" customFormat="1" ht="75" x14ac:dyDescent="0.25">
      <c r="A43" s="7" t="s">
        <v>77</v>
      </c>
      <c r="B43" s="23" t="s">
        <v>152</v>
      </c>
      <c r="C43" s="20" t="s">
        <v>11</v>
      </c>
      <c r="D43" s="8">
        <v>25</v>
      </c>
      <c r="E43" s="9"/>
      <c r="F43" s="9"/>
      <c r="G43" s="10">
        <f t="shared" si="2"/>
        <v>0</v>
      </c>
      <c r="H43" s="12"/>
      <c r="I43" s="10">
        <f t="shared" si="3"/>
        <v>0</v>
      </c>
      <c r="J43" s="10">
        <f t="shared" si="4"/>
        <v>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</row>
    <row r="44" spans="1:1024" s="2" customFormat="1" ht="60" x14ac:dyDescent="0.25">
      <c r="A44" s="7" t="s">
        <v>78</v>
      </c>
      <c r="B44" s="23" t="s">
        <v>153</v>
      </c>
      <c r="C44" s="20" t="s">
        <v>11</v>
      </c>
      <c r="D44" s="8">
        <v>7.5</v>
      </c>
      <c r="E44" s="9"/>
      <c r="F44" s="9"/>
      <c r="G44" s="10">
        <f t="shared" si="2"/>
        <v>0</v>
      </c>
      <c r="H44" s="12"/>
      <c r="I44" s="10">
        <f t="shared" si="3"/>
        <v>0</v>
      </c>
      <c r="J44" s="10">
        <f t="shared" si="4"/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</row>
    <row r="45" spans="1:1024" s="2" customFormat="1" ht="45" x14ac:dyDescent="0.25">
      <c r="A45" s="7" t="s">
        <v>79</v>
      </c>
      <c r="B45" s="23" t="s">
        <v>154</v>
      </c>
      <c r="C45" s="20" t="s">
        <v>11</v>
      </c>
      <c r="D45" s="8">
        <v>32</v>
      </c>
      <c r="E45" s="9"/>
      <c r="F45" s="9"/>
      <c r="G45" s="10">
        <f t="shared" si="2"/>
        <v>0</v>
      </c>
      <c r="H45" s="12"/>
      <c r="I45" s="10">
        <f t="shared" si="3"/>
        <v>0</v>
      </c>
      <c r="J45" s="10">
        <f t="shared" si="4"/>
        <v>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</row>
    <row r="46" spans="1:1024" s="2" customFormat="1" ht="45" x14ac:dyDescent="0.25">
      <c r="A46" s="7" t="s">
        <v>80</v>
      </c>
      <c r="B46" s="23" t="s">
        <v>34</v>
      </c>
      <c r="C46" s="20" t="s">
        <v>11</v>
      </c>
      <c r="D46" s="8">
        <v>50</v>
      </c>
      <c r="E46" s="9"/>
      <c r="F46" s="9"/>
      <c r="G46" s="10">
        <f t="shared" si="2"/>
        <v>0</v>
      </c>
      <c r="H46" s="11"/>
      <c r="I46" s="10">
        <f t="shared" si="3"/>
        <v>0</v>
      </c>
      <c r="J46" s="10">
        <f t="shared" si="4"/>
        <v>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</row>
    <row r="47" spans="1:1024" s="2" customFormat="1" ht="60" x14ac:dyDescent="0.25">
      <c r="A47" s="7" t="s">
        <v>81</v>
      </c>
      <c r="B47" s="23" t="s">
        <v>155</v>
      </c>
      <c r="C47" s="20" t="s">
        <v>11</v>
      </c>
      <c r="D47" s="8">
        <v>25</v>
      </c>
      <c r="E47" s="9"/>
      <c r="F47" s="9"/>
      <c r="G47" s="10">
        <f t="shared" si="2"/>
        <v>0</v>
      </c>
      <c r="H47" s="12"/>
      <c r="I47" s="10">
        <f t="shared" si="3"/>
        <v>0</v>
      </c>
      <c r="J47" s="10">
        <f t="shared" si="4"/>
        <v>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</row>
    <row r="48" spans="1:1024" s="2" customFormat="1" ht="60" x14ac:dyDescent="0.25">
      <c r="A48" s="7" t="s">
        <v>82</v>
      </c>
      <c r="B48" s="23" t="s">
        <v>156</v>
      </c>
      <c r="C48" s="20" t="s">
        <v>11</v>
      </c>
      <c r="D48" s="8">
        <v>6</v>
      </c>
      <c r="E48" s="9"/>
      <c r="F48" s="9"/>
      <c r="G48" s="10">
        <f t="shared" si="2"/>
        <v>0</v>
      </c>
      <c r="H48" s="12"/>
      <c r="I48" s="10">
        <f t="shared" si="3"/>
        <v>0</v>
      </c>
      <c r="J48" s="10">
        <f t="shared" si="4"/>
        <v>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</row>
    <row r="49" spans="1:1024" s="2" customFormat="1" ht="90" x14ac:dyDescent="0.25">
      <c r="A49" s="7" t="s">
        <v>83</v>
      </c>
      <c r="B49" s="23" t="s">
        <v>158</v>
      </c>
      <c r="C49" s="20" t="s">
        <v>11</v>
      </c>
      <c r="D49" s="8">
        <v>30</v>
      </c>
      <c r="E49" s="9"/>
      <c r="F49" s="9"/>
      <c r="G49" s="10">
        <f t="shared" si="2"/>
        <v>0</v>
      </c>
      <c r="H49" s="12"/>
      <c r="I49" s="10">
        <f t="shared" si="3"/>
        <v>0</v>
      </c>
      <c r="J49" s="10">
        <f t="shared" si="4"/>
        <v>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</row>
    <row r="50" spans="1:1024" s="2" customFormat="1" ht="60" x14ac:dyDescent="0.25">
      <c r="A50" s="7" t="s">
        <v>84</v>
      </c>
      <c r="B50" s="23" t="s">
        <v>157</v>
      </c>
      <c r="C50" s="20" t="s">
        <v>11</v>
      </c>
      <c r="D50" s="8">
        <v>13</v>
      </c>
      <c r="E50" s="9"/>
      <c r="F50" s="9"/>
      <c r="G50" s="10">
        <f t="shared" si="2"/>
        <v>0</v>
      </c>
      <c r="H50" s="12"/>
      <c r="I50" s="10">
        <f t="shared" si="3"/>
        <v>0</v>
      </c>
      <c r="J50" s="10">
        <f t="shared" si="4"/>
        <v>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</row>
    <row r="51" spans="1:1024" s="2" customFormat="1" ht="75" x14ac:dyDescent="0.25">
      <c r="A51" s="7" t="s">
        <v>85</v>
      </c>
      <c r="B51" s="23" t="s">
        <v>159</v>
      </c>
      <c r="C51" s="20" t="s">
        <v>26</v>
      </c>
      <c r="D51" s="8">
        <v>38</v>
      </c>
      <c r="E51" s="9"/>
      <c r="F51" s="9"/>
      <c r="G51" s="10">
        <f t="shared" si="2"/>
        <v>0</v>
      </c>
      <c r="H51" s="12"/>
      <c r="I51" s="10">
        <f t="shared" si="3"/>
        <v>0</v>
      </c>
      <c r="J51" s="10">
        <f t="shared" si="4"/>
        <v>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</row>
    <row r="52" spans="1:1024" s="2" customFormat="1" ht="75" x14ac:dyDescent="0.25">
      <c r="A52" s="7" t="s">
        <v>86</v>
      </c>
      <c r="B52" s="23" t="s">
        <v>161</v>
      </c>
      <c r="C52" s="20" t="s">
        <v>30</v>
      </c>
      <c r="D52" s="8">
        <v>12.5</v>
      </c>
      <c r="E52" s="9"/>
      <c r="F52" s="9"/>
      <c r="G52" s="10">
        <f t="shared" si="2"/>
        <v>0</v>
      </c>
      <c r="H52" s="12"/>
      <c r="I52" s="10">
        <f t="shared" si="3"/>
        <v>0</v>
      </c>
      <c r="J52" s="10">
        <f t="shared" si="4"/>
        <v>0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</row>
    <row r="53" spans="1:1024" s="2" customFormat="1" ht="75" x14ac:dyDescent="0.25">
      <c r="A53" s="7" t="s">
        <v>87</v>
      </c>
      <c r="B53" s="23" t="s">
        <v>160</v>
      </c>
      <c r="C53" s="20" t="s">
        <v>11</v>
      </c>
      <c r="D53" s="8">
        <v>0.5</v>
      </c>
      <c r="E53" s="9"/>
      <c r="F53" s="9"/>
      <c r="G53" s="10">
        <f t="shared" si="2"/>
        <v>0</v>
      </c>
      <c r="H53" s="14"/>
      <c r="I53" s="10">
        <f t="shared" si="3"/>
        <v>0</v>
      </c>
      <c r="J53" s="10">
        <f t="shared" si="4"/>
        <v>0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  <c r="AMI53" s="1"/>
      <c r="AMJ53" s="1"/>
    </row>
    <row r="54" spans="1:1024" s="2" customFormat="1" ht="105" x14ac:dyDescent="0.25">
      <c r="A54" s="7" t="s">
        <v>88</v>
      </c>
      <c r="B54" s="23" t="s">
        <v>162</v>
      </c>
      <c r="C54" s="20" t="s">
        <v>11</v>
      </c>
      <c r="D54" s="8">
        <v>20</v>
      </c>
      <c r="E54" s="9"/>
      <c r="F54" s="9"/>
      <c r="G54" s="10">
        <f t="shared" si="2"/>
        <v>0</v>
      </c>
      <c r="H54" s="12"/>
      <c r="I54" s="10">
        <f t="shared" si="3"/>
        <v>0</v>
      </c>
      <c r="J54" s="10">
        <f t="shared" si="4"/>
        <v>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</row>
    <row r="55" spans="1:1024" s="2" customFormat="1" ht="60" x14ac:dyDescent="0.25">
      <c r="A55" s="7" t="s">
        <v>89</v>
      </c>
      <c r="B55" s="23" t="s">
        <v>163</v>
      </c>
      <c r="C55" s="20" t="s">
        <v>11</v>
      </c>
      <c r="D55" s="8">
        <v>0.125</v>
      </c>
      <c r="E55" s="9"/>
      <c r="F55" s="9"/>
      <c r="G55" s="10">
        <f t="shared" si="2"/>
        <v>0</v>
      </c>
      <c r="H55" s="11"/>
      <c r="I55" s="10">
        <f t="shared" si="3"/>
        <v>0</v>
      </c>
      <c r="J55" s="10">
        <f t="shared" si="4"/>
        <v>0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</row>
    <row r="56" spans="1:1024" s="2" customFormat="1" ht="45" x14ac:dyDescent="0.25">
      <c r="A56" s="7" t="s">
        <v>90</v>
      </c>
      <c r="B56" s="23" t="s">
        <v>165</v>
      </c>
      <c r="C56" s="20" t="s">
        <v>11</v>
      </c>
      <c r="D56" s="8">
        <v>0.125</v>
      </c>
      <c r="E56" s="9"/>
      <c r="F56" s="9"/>
      <c r="G56" s="10">
        <f t="shared" si="2"/>
        <v>0</v>
      </c>
      <c r="H56" s="14"/>
      <c r="I56" s="10">
        <f t="shared" si="3"/>
        <v>0</v>
      </c>
      <c r="J56" s="10">
        <f t="shared" si="4"/>
        <v>0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</row>
    <row r="57" spans="1:1024" s="2" customFormat="1" ht="120" x14ac:dyDescent="0.25">
      <c r="A57" s="7" t="s">
        <v>91</v>
      </c>
      <c r="B57" s="23" t="s">
        <v>166</v>
      </c>
      <c r="C57" s="20" t="s">
        <v>11</v>
      </c>
      <c r="D57" s="8">
        <v>10</v>
      </c>
      <c r="E57" s="9"/>
      <c r="F57" s="9"/>
      <c r="G57" s="10">
        <f t="shared" si="2"/>
        <v>0</v>
      </c>
      <c r="H57" s="11"/>
      <c r="I57" s="10">
        <f t="shared" si="3"/>
        <v>0</v>
      </c>
      <c r="J57" s="10">
        <f t="shared" si="4"/>
        <v>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  <c r="AMJ57" s="1"/>
    </row>
    <row r="58" spans="1:1024" s="2" customFormat="1" ht="90" x14ac:dyDescent="0.25">
      <c r="A58" s="7" t="s">
        <v>92</v>
      </c>
      <c r="B58" s="23" t="s">
        <v>167</v>
      </c>
      <c r="C58" s="20" t="s">
        <v>11</v>
      </c>
      <c r="D58" s="8">
        <v>50</v>
      </c>
      <c r="E58" s="9"/>
      <c r="F58" s="9"/>
      <c r="G58" s="10">
        <f t="shared" si="2"/>
        <v>0</v>
      </c>
      <c r="H58" s="12"/>
      <c r="I58" s="10">
        <f t="shared" si="3"/>
        <v>0</v>
      </c>
      <c r="J58" s="10">
        <f t="shared" si="4"/>
        <v>0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</row>
    <row r="59" spans="1:1024" s="2" customFormat="1" ht="30" x14ac:dyDescent="0.25">
      <c r="A59" s="7" t="s">
        <v>93</v>
      </c>
      <c r="B59" s="23" t="s">
        <v>168</v>
      </c>
      <c r="C59" s="20" t="s">
        <v>11</v>
      </c>
      <c r="D59" s="8">
        <v>2</v>
      </c>
      <c r="E59" s="9"/>
      <c r="F59" s="9"/>
      <c r="G59" s="10">
        <f t="shared" si="2"/>
        <v>0</v>
      </c>
      <c r="H59" s="14"/>
      <c r="I59" s="10">
        <f t="shared" si="3"/>
        <v>0</v>
      </c>
      <c r="J59" s="10">
        <f t="shared" si="4"/>
        <v>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1"/>
    </row>
    <row r="60" spans="1:1024" s="2" customFormat="1" ht="120" x14ac:dyDescent="0.25">
      <c r="A60" s="7" t="s">
        <v>94</v>
      </c>
      <c r="B60" s="23" t="s">
        <v>169</v>
      </c>
      <c r="C60" s="20" t="s">
        <v>31</v>
      </c>
      <c r="D60" s="8">
        <v>15</v>
      </c>
      <c r="E60" s="9"/>
      <c r="F60" s="9"/>
      <c r="G60" s="10">
        <f t="shared" si="2"/>
        <v>0</v>
      </c>
      <c r="H60" s="12"/>
      <c r="I60" s="10">
        <f t="shared" si="3"/>
        <v>0</v>
      </c>
      <c r="J60" s="10">
        <f t="shared" si="4"/>
        <v>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  <c r="AMI60" s="1"/>
      <c r="AMJ60" s="1"/>
    </row>
    <row r="61" spans="1:1024" s="2" customFormat="1" ht="120" x14ac:dyDescent="0.25">
      <c r="A61" s="7" t="s">
        <v>95</v>
      </c>
      <c r="B61" s="23" t="s">
        <v>170</v>
      </c>
      <c r="C61" s="20" t="s">
        <v>11</v>
      </c>
      <c r="D61" s="8">
        <v>15</v>
      </c>
      <c r="E61" s="9"/>
      <c r="F61" s="9"/>
      <c r="G61" s="10">
        <f t="shared" si="2"/>
        <v>0</v>
      </c>
      <c r="H61" s="12"/>
      <c r="I61" s="10">
        <f t="shared" si="3"/>
        <v>0</v>
      </c>
      <c r="J61" s="10">
        <f t="shared" si="4"/>
        <v>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  <c r="AMD61" s="1"/>
      <c r="AME61" s="1"/>
      <c r="AMF61" s="1"/>
      <c r="AMG61" s="1"/>
      <c r="AMH61" s="1"/>
      <c r="AMI61" s="1"/>
      <c r="AMJ61" s="1"/>
    </row>
    <row r="62" spans="1:1024" s="2" customFormat="1" ht="60" x14ac:dyDescent="0.25">
      <c r="A62" s="7" t="s">
        <v>96</v>
      </c>
      <c r="B62" s="23" t="s">
        <v>171</v>
      </c>
      <c r="C62" s="20" t="s">
        <v>11</v>
      </c>
      <c r="D62" s="8">
        <v>25</v>
      </c>
      <c r="E62" s="9"/>
      <c r="F62" s="9"/>
      <c r="G62" s="10">
        <f t="shared" si="2"/>
        <v>0</v>
      </c>
      <c r="H62" s="12"/>
      <c r="I62" s="10">
        <f t="shared" si="3"/>
        <v>0</v>
      </c>
      <c r="J62" s="10">
        <f t="shared" si="4"/>
        <v>0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  <c r="AMG62" s="1"/>
      <c r="AMH62" s="1"/>
      <c r="AMI62" s="1"/>
      <c r="AMJ62" s="1"/>
    </row>
    <row r="63" spans="1:1024" s="2" customFormat="1" ht="60" x14ac:dyDescent="0.25">
      <c r="A63" s="7" t="s">
        <v>97</v>
      </c>
      <c r="B63" s="23" t="s">
        <v>172</v>
      </c>
      <c r="C63" s="20" t="s">
        <v>14</v>
      </c>
      <c r="D63" s="8">
        <v>13</v>
      </c>
      <c r="E63" s="9"/>
      <c r="F63" s="9"/>
      <c r="G63" s="10">
        <f t="shared" si="2"/>
        <v>0</v>
      </c>
      <c r="H63" s="12"/>
      <c r="I63" s="10">
        <f t="shared" si="3"/>
        <v>0</v>
      </c>
      <c r="J63" s="10">
        <f t="shared" si="4"/>
        <v>0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1"/>
      <c r="AMI63" s="1"/>
      <c r="AMJ63" s="1"/>
    </row>
    <row r="64" spans="1:1024" s="2" customFormat="1" ht="75" x14ac:dyDescent="0.25">
      <c r="A64" s="7" t="s">
        <v>98</v>
      </c>
      <c r="B64" s="23" t="s">
        <v>173</v>
      </c>
      <c r="C64" s="20" t="s">
        <v>11</v>
      </c>
      <c r="D64" s="8">
        <v>1.5</v>
      </c>
      <c r="E64" s="9"/>
      <c r="F64" s="9"/>
      <c r="G64" s="10">
        <f t="shared" si="2"/>
        <v>0</v>
      </c>
      <c r="H64" s="11"/>
      <c r="I64" s="10">
        <f t="shared" si="3"/>
        <v>0</v>
      </c>
      <c r="J64" s="10">
        <f t="shared" si="4"/>
        <v>0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</row>
    <row r="65" spans="1:1024" s="2" customFormat="1" ht="60" x14ac:dyDescent="0.25">
      <c r="A65" s="7" t="s">
        <v>99</v>
      </c>
      <c r="B65" s="23" t="s">
        <v>175</v>
      </c>
      <c r="C65" s="20" t="s">
        <v>11</v>
      </c>
      <c r="D65" s="8">
        <v>10</v>
      </c>
      <c r="E65" s="9"/>
      <c r="F65" s="9"/>
      <c r="G65" s="10">
        <f t="shared" si="2"/>
        <v>0</v>
      </c>
      <c r="H65" s="14"/>
      <c r="I65" s="10">
        <f t="shared" si="3"/>
        <v>0</v>
      </c>
      <c r="J65" s="10">
        <f t="shared" si="4"/>
        <v>0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  <c r="AMJ65" s="1"/>
    </row>
    <row r="66" spans="1:1024" s="2" customFormat="1" ht="90" x14ac:dyDescent="0.25">
      <c r="A66" s="7" t="s">
        <v>100</v>
      </c>
      <c r="B66" s="23" t="s">
        <v>176</v>
      </c>
      <c r="C66" s="20" t="s">
        <v>11</v>
      </c>
      <c r="D66" s="8">
        <v>25</v>
      </c>
      <c r="E66" s="9"/>
      <c r="F66" s="9"/>
      <c r="G66" s="10">
        <f t="shared" si="2"/>
        <v>0</v>
      </c>
      <c r="H66" s="12"/>
      <c r="I66" s="10">
        <f t="shared" si="3"/>
        <v>0</v>
      </c>
      <c r="J66" s="10">
        <f t="shared" si="4"/>
        <v>0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  <c r="AMI66" s="1"/>
      <c r="AMJ66" s="1"/>
    </row>
    <row r="67" spans="1:1024" s="2" customFormat="1" ht="60" x14ac:dyDescent="0.25">
      <c r="A67" s="7" t="s">
        <v>101</v>
      </c>
      <c r="B67" s="23" t="s">
        <v>177</v>
      </c>
      <c r="C67" s="20" t="s">
        <v>11</v>
      </c>
      <c r="D67" s="8">
        <v>0.125</v>
      </c>
      <c r="E67" s="9"/>
      <c r="F67" s="9"/>
      <c r="G67" s="10">
        <f t="shared" si="2"/>
        <v>0</v>
      </c>
      <c r="H67" s="15"/>
      <c r="I67" s="10">
        <f t="shared" ref="I67:I89" si="5">G67*(H67/100)</f>
        <v>0</v>
      </c>
      <c r="J67" s="10">
        <f t="shared" ref="J67:J89" si="6">G67+I67</f>
        <v>0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</row>
    <row r="68" spans="1:1024" s="2" customFormat="1" ht="75" x14ac:dyDescent="0.25">
      <c r="A68" s="7" t="s">
        <v>102</v>
      </c>
      <c r="B68" s="23" t="s">
        <v>174</v>
      </c>
      <c r="C68" s="20" t="s">
        <v>27</v>
      </c>
      <c r="D68" s="8">
        <v>7.5</v>
      </c>
      <c r="E68" s="9"/>
      <c r="F68" s="9"/>
      <c r="G68" s="10">
        <f t="shared" ref="G68:G94" si="7">D68*F68</f>
        <v>0</v>
      </c>
      <c r="H68" s="12"/>
      <c r="I68" s="10">
        <f t="shared" si="5"/>
        <v>0</v>
      </c>
      <c r="J68" s="10">
        <f t="shared" si="6"/>
        <v>0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  <c r="AMA68" s="1"/>
      <c r="AMB68" s="1"/>
      <c r="AMC68" s="1"/>
      <c r="AMD68" s="1"/>
      <c r="AME68" s="1"/>
      <c r="AMF68" s="1"/>
      <c r="AMG68" s="1"/>
      <c r="AMH68" s="1"/>
      <c r="AMI68" s="1"/>
      <c r="AMJ68" s="1"/>
    </row>
    <row r="69" spans="1:1024" s="2" customFormat="1" ht="120" x14ac:dyDescent="0.25">
      <c r="A69" s="7" t="s">
        <v>103</v>
      </c>
      <c r="B69" s="23" t="s">
        <v>178</v>
      </c>
      <c r="C69" s="20" t="s">
        <v>31</v>
      </c>
      <c r="D69" s="8">
        <v>15</v>
      </c>
      <c r="E69" s="9"/>
      <c r="F69" s="9"/>
      <c r="G69" s="10">
        <f t="shared" si="7"/>
        <v>0</v>
      </c>
      <c r="H69" s="12"/>
      <c r="I69" s="10">
        <f t="shared" si="5"/>
        <v>0</v>
      </c>
      <c r="J69" s="10">
        <f t="shared" si="6"/>
        <v>0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  <c r="AMG69" s="1"/>
      <c r="AMH69" s="1"/>
      <c r="AMI69" s="1"/>
      <c r="AMJ69" s="1"/>
    </row>
    <row r="70" spans="1:1024" s="2" customFormat="1" ht="45" x14ac:dyDescent="0.25">
      <c r="A70" s="7" t="s">
        <v>104</v>
      </c>
      <c r="B70" s="23" t="s">
        <v>180</v>
      </c>
      <c r="C70" s="20" t="s">
        <v>11</v>
      </c>
      <c r="D70" s="8">
        <v>0.5</v>
      </c>
      <c r="E70" s="9"/>
      <c r="F70" s="9"/>
      <c r="G70" s="10">
        <f t="shared" si="7"/>
        <v>0</v>
      </c>
      <c r="H70" s="14"/>
      <c r="I70" s="10">
        <f t="shared" si="5"/>
        <v>0</v>
      </c>
      <c r="J70" s="10">
        <f t="shared" si="6"/>
        <v>0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</row>
    <row r="71" spans="1:1024" s="2" customFormat="1" ht="45" x14ac:dyDescent="0.25">
      <c r="A71" s="7" t="s">
        <v>105</v>
      </c>
      <c r="B71" s="23" t="s">
        <v>181</v>
      </c>
      <c r="C71" s="20" t="s">
        <v>11</v>
      </c>
      <c r="D71" s="8">
        <v>15</v>
      </c>
      <c r="E71" s="9"/>
      <c r="F71" s="9"/>
      <c r="G71" s="10">
        <f t="shared" si="7"/>
        <v>0</v>
      </c>
      <c r="H71" s="16"/>
      <c r="I71" s="10">
        <f t="shared" si="5"/>
        <v>0</v>
      </c>
      <c r="J71" s="10">
        <f t="shared" si="6"/>
        <v>0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  <c r="AMJ71" s="1"/>
    </row>
    <row r="72" spans="1:1024" s="2" customFormat="1" ht="75" x14ac:dyDescent="0.25">
      <c r="A72" s="7" t="s">
        <v>106</v>
      </c>
      <c r="B72" s="23" t="s">
        <v>182</v>
      </c>
      <c r="C72" s="20" t="s">
        <v>11</v>
      </c>
      <c r="D72" s="8">
        <v>12</v>
      </c>
      <c r="E72" s="9"/>
      <c r="F72" s="9"/>
      <c r="G72" s="10">
        <f t="shared" si="7"/>
        <v>0</v>
      </c>
      <c r="H72" s="12"/>
      <c r="I72" s="10">
        <f t="shared" si="5"/>
        <v>0</v>
      </c>
      <c r="J72" s="10">
        <f t="shared" si="6"/>
        <v>0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</row>
    <row r="73" spans="1:1024" s="2" customFormat="1" ht="45" x14ac:dyDescent="0.25">
      <c r="A73" s="7" t="s">
        <v>107</v>
      </c>
      <c r="B73" s="23" t="s">
        <v>183</v>
      </c>
      <c r="C73" s="20" t="s">
        <v>11</v>
      </c>
      <c r="D73" s="8">
        <v>5</v>
      </c>
      <c r="E73" s="9"/>
      <c r="F73" s="9"/>
      <c r="G73" s="10">
        <f t="shared" si="7"/>
        <v>0</v>
      </c>
      <c r="H73" s="12"/>
      <c r="I73" s="10">
        <f t="shared" si="5"/>
        <v>0</v>
      </c>
      <c r="J73" s="10">
        <f t="shared" si="6"/>
        <v>0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</row>
    <row r="74" spans="1:1024" s="2" customFormat="1" ht="45" x14ac:dyDescent="0.25">
      <c r="A74" s="7" t="s">
        <v>108</v>
      </c>
      <c r="B74" s="23" t="s">
        <v>184</v>
      </c>
      <c r="C74" s="20" t="s">
        <v>11</v>
      </c>
      <c r="D74" s="8">
        <v>0.875</v>
      </c>
      <c r="E74" s="9"/>
      <c r="F74" s="9"/>
      <c r="G74" s="10">
        <f t="shared" si="7"/>
        <v>0</v>
      </c>
      <c r="H74" s="15"/>
      <c r="I74" s="10">
        <f t="shared" si="5"/>
        <v>0</v>
      </c>
      <c r="J74" s="10">
        <f t="shared" si="6"/>
        <v>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</row>
    <row r="75" spans="1:1024" s="2" customFormat="1" ht="60" x14ac:dyDescent="0.25">
      <c r="A75" s="7" t="s">
        <v>109</v>
      </c>
      <c r="B75" s="23" t="s">
        <v>185</v>
      </c>
      <c r="C75" s="20" t="s">
        <v>11</v>
      </c>
      <c r="D75" s="8">
        <v>1.25</v>
      </c>
      <c r="E75" s="9"/>
      <c r="F75" s="9"/>
      <c r="G75" s="10">
        <f t="shared" si="7"/>
        <v>0</v>
      </c>
      <c r="H75" s="12"/>
      <c r="I75" s="10">
        <f t="shared" si="5"/>
        <v>0</v>
      </c>
      <c r="J75" s="10">
        <f t="shared" si="6"/>
        <v>0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  <c r="AMJ75" s="1"/>
    </row>
    <row r="76" spans="1:1024" s="2" customFormat="1" ht="75" x14ac:dyDescent="0.25">
      <c r="A76" s="7" t="s">
        <v>110</v>
      </c>
      <c r="B76" s="23" t="s">
        <v>186</v>
      </c>
      <c r="C76" s="20" t="s">
        <v>14</v>
      </c>
      <c r="D76" s="8">
        <v>38</v>
      </c>
      <c r="E76" s="9"/>
      <c r="F76" s="9"/>
      <c r="G76" s="10">
        <f t="shared" si="7"/>
        <v>0</v>
      </c>
      <c r="H76" s="12"/>
      <c r="I76" s="10">
        <f t="shared" si="5"/>
        <v>0</v>
      </c>
      <c r="J76" s="10">
        <f t="shared" si="6"/>
        <v>0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  <c r="AMJ76" s="1"/>
    </row>
    <row r="77" spans="1:1024" s="2" customFormat="1" ht="45" x14ac:dyDescent="0.25">
      <c r="A77" s="7" t="s">
        <v>111</v>
      </c>
      <c r="B77" s="23" t="s">
        <v>187</v>
      </c>
      <c r="C77" s="20" t="s">
        <v>32</v>
      </c>
      <c r="D77" s="8">
        <v>23</v>
      </c>
      <c r="E77" s="9"/>
      <c r="F77" s="9"/>
      <c r="G77" s="10">
        <f t="shared" si="7"/>
        <v>0</v>
      </c>
      <c r="H77" s="12"/>
      <c r="I77" s="10">
        <f t="shared" si="5"/>
        <v>0</v>
      </c>
      <c r="J77" s="10">
        <f t="shared" si="6"/>
        <v>0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1"/>
      <c r="AMI77" s="1"/>
      <c r="AMJ77" s="1"/>
    </row>
    <row r="78" spans="1:1024" s="2" customFormat="1" ht="45" x14ac:dyDescent="0.25">
      <c r="A78" s="7" t="s">
        <v>112</v>
      </c>
      <c r="B78" s="23" t="s">
        <v>188</v>
      </c>
      <c r="C78" s="20" t="s">
        <v>23</v>
      </c>
      <c r="D78" s="8">
        <v>15</v>
      </c>
      <c r="E78" s="9"/>
      <c r="F78" s="9"/>
      <c r="G78" s="10">
        <f t="shared" si="7"/>
        <v>0</v>
      </c>
      <c r="H78" s="12"/>
      <c r="I78" s="10">
        <f t="shared" si="5"/>
        <v>0</v>
      </c>
      <c r="J78" s="10">
        <f t="shared" si="6"/>
        <v>0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</row>
    <row r="79" spans="1:1024" s="2" customFormat="1" ht="45" x14ac:dyDescent="0.25">
      <c r="A79" s="7" t="s">
        <v>113</v>
      </c>
      <c r="B79" s="23" t="s">
        <v>189</v>
      </c>
      <c r="C79" s="20" t="s">
        <v>14</v>
      </c>
      <c r="D79" s="8">
        <v>3</v>
      </c>
      <c r="E79" s="9"/>
      <c r="F79" s="9"/>
      <c r="G79" s="10">
        <f t="shared" si="7"/>
        <v>0</v>
      </c>
      <c r="H79" s="12"/>
      <c r="I79" s="10">
        <f t="shared" si="5"/>
        <v>0</v>
      </c>
      <c r="J79" s="10">
        <f t="shared" si="6"/>
        <v>0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</row>
    <row r="80" spans="1:1024" s="2" customFormat="1" ht="180" x14ac:dyDescent="0.25">
      <c r="A80" s="7" t="s">
        <v>114</v>
      </c>
      <c r="B80" s="23" t="s">
        <v>190</v>
      </c>
      <c r="C80" s="20" t="s">
        <v>32</v>
      </c>
      <c r="D80" s="8">
        <v>250</v>
      </c>
      <c r="E80" s="9"/>
      <c r="F80" s="9"/>
      <c r="G80" s="10">
        <f t="shared" si="7"/>
        <v>0</v>
      </c>
      <c r="H80" s="12"/>
      <c r="I80" s="10">
        <f t="shared" si="5"/>
        <v>0</v>
      </c>
      <c r="J80" s="10">
        <f t="shared" si="6"/>
        <v>0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</row>
    <row r="81" spans="1:1024" s="2" customFormat="1" ht="45" x14ac:dyDescent="0.25">
      <c r="A81" s="7" t="s">
        <v>115</v>
      </c>
      <c r="B81" s="23" t="s">
        <v>191</v>
      </c>
      <c r="C81" s="20" t="s">
        <v>23</v>
      </c>
      <c r="D81" s="8">
        <v>45</v>
      </c>
      <c r="E81" s="9"/>
      <c r="F81" s="9"/>
      <c r="G81" s="10">
        <f t="shared" si="7"/>
        <v>0</v>
      </c>
      <c r="H81" s="12"/>
      <c r="I81" s="10">
        <f t="shared" si="5"/>
        <v>0</v>
      </c>
      <c r="J81" s="10">
        <f t="shared" si="6"/>
        <v>0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</row>
    <row r="82" spans="1:1024" s="2" customFormat="1" ht="45" x14ac:dyDescent="0.25">
      <c r="A82" s="7" t="s">
        <v>116</v>
      </c>
      <c r="B82" s="23" t="s">
        <v>192</v>
      </c>
      <c r="C82" s="21" t="s">
        <v>27</v>
      </c>
      <c r="D82" s="8">
        <v>112</v>
      </c>
      <c r="E82" s="9"/>
      <c r="F82" s="9"/>
      <c r="G82" s="10">
        <f t="shared" si="7"/>
        <v>0</v>
      </c>
      <c r="H82" s="12"/>
      <c r="I82" s="10">
        <f t="shared" si="5"/>
        <v>0</v>
      </c>
      <c r="J82" s="10">
        <f t="shared" si="6"/>
        <v>0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</row>
    <row r="83" spans="1:1024" s="2" customFormat="1" ht="45" x14ac:dyDescent="0.25">
      <c r="A83" s="7" t="s">
        <v>117</v>
      </c>
      <c r="B83" s="23" t="s">
        <v>193</v>
      </c>
      <c r="C83" s="20" t="s">
        <v>23</v>
      </c>
      <c r="D83" s="8">
        <v>20</v>
      </c>
      <c r="E83" s="9"/>
      <c r="F83" s="9"/>
      <c r="G83" s="10">
        <f t="shared" si="7"/>
        <v>0</v>
      </c>
      <c r="H83" s="15"/>
      <c r="I83" s="10">
        <f t="shared" si="5"/>
        <v>0</v>
      </c>
      <c r="J83" s="10">
        <f t="shared" si="6"/>
        <v>0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</row>
    <row r="84" spans="1:1024" s="2" customFormat="1" ht="90" x14ac:dyDescent="0.25">
      <c r="A84" s="7" t="s">
        <v>118</v>
      </c>
      <c r="B84" s="23" t="s">
        <v>36</v>
      </c>
      <c r="C84" s="20" t="s">
        <v>26</v>
      </c>
      <c r="D84" s="8">
        <v>3000</v>
      </c>
      <c r="E84" s="9"/>
      <c r="F84" s="9"/>
      <c r="G84" s="10">
        <f t="shared" si="7"/>
        <v>0</v>
      </c>
      <c r="H84" s="12"/>
      <c r="I84" s="10">
        <f t="shared" si="5"/>
        <v>0</v>
      </c>
      <c r="J84" s="10">
        <f t="shared" si="6"/>
        <v>0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</row>
    <row r="85" spans="1:1024" s="2" customFormat="1" ht="75" x14ac:dyDescent="0.25">
      <c r="A85" s="7" t="s">
        <v>119</v>
      </c>
      <c r="B85" s="23" t="s">
        <v>195</v>
      </c>
      <c r="C85" s="20" t="s">
        <v>14</v>
      </c>
      <c r="D85" s="8">
        <v>2</v>
      </c>
      <c r="E85" s="9"/>
      <c r="F85" s="9"/>
      <c r="G85" s="10">
        <f t="shared" si="7"/>
        <v>0</v>
      </c>
      <c r="H85" s="12"/>
      <c r="I85" s="10">
        <f t="shared" si="5"/>
        <v>0</v>
      </c>
      <c r="J85" s="10">
        <f t="shared" si="6"/>
        <v>0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</row>
    <row r="86" spans="1:1024" s="2" customFormat="1" ht="90" x14ac:dyDescent="0.25">
      <c r="A86" s="7" t="s">
        <v>120</v>
      </c>
      <c r="B86" s="23" t="s">
        <v>194</v>
      </c>
      <c r="C86" s="20" t="s">
        <v>14</v>
      </c>
      <c r="D86" s="8">
        <v>1</v>
      </c>
      <c r="E86" s="9"/>
      <c r="F86" s="9"/>
      <c r="G86" s="10">
        <f t="shared" si="7"/>
        <v>0</v>
      </c>
      <c r="H86" s="12"/>
      <c r="I86" s="10">
        <f t="shared" si="5"/>
        <v>0</v>
      </c>
      <c r="J86" s="10">
        <f t="shared" si="6"/>
        <v>0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</row>
    <row r="87" spans="1:1024" s="2" customFormat="1" ht="120" x14ac:dyDescent="0.25">
      <c r="A87" s="7" t="s">
        <v>121</v>
      </c>
      <c r="B87" s="23" t="s">
        <v>196</v>
      </c>
      <c r="C87" s="20" t="s">
        <v>14</v>
      </c>
      <c r="D87" s="8">
        <v>12.5</v>
      </c>
      <c r="E87" s="9"/>
      <c r="F87" s="9"/>
      <c r="G87" s="10">
        <f t="shared" si="7"/>
        <v>0</v>
      </c>
      <c r="H87" s="12"/>
      <c r="I87" s="10">
        <f t="shared" si="5"/>
        <v>0</v>
      </c>
      <c r="J87" s="10">
        <f t="shared" si="6"/>
        <v>0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  <c r="SG87" s="1"/>
      <c r="SH87" s="1"/>
      <c r="SI87" s="1"/>
      <c r="SJ87" s="1"/>
      <c r="SK87" s="1"/>
      <c r="SL87" s="1"/>
      <c r="SM87" s="1"/>
      <c r="SN87" s="1"/>
      <c r="SO87" s="1"/>
      <c r="SP87" s="1"/>
      <c r="SQ87" s="1"/>
      <c r="SR87" s="1"/>
      <c r="SS87" s="1"/>
      <c r="ST87" s="1"/>
      <c r="SU87" s="1"/>
      <c r="SV87" s="1"/>
      <c r="SW87" s="1"/>
      <c r="SX87" s="1"/>
      <c r="SY87" s="1"/>
      <c r="SZ87" s="1"/>
      <c r="TA87" s="1"/>
      <c r="TB87" s="1"/>
      <c r="TC87" s="1"/>
      <c r="TD87" s="1"/>
      <c r="TE87" s="1"/>
      <c r="TF87" s="1"/>
      <c r="TG87" s="1"/>
      <c r="TH87" s="1"/>
      <c r="TI87" s="1"/>
      <c r="TJ87" s="1"/>
      <c r="TK87" s="1"/>
      <c r="TL87" s="1"/>
      <c r="TM87" s="1"/>
      <c r="TN87" s="1"/>
      <c r="TO87" s="1"/>
      <c r="TP87" s="1"/>
      <c r="TQ87" s="1"/>
      <c r="TR87" s="1"/>
      <c r="TS87" s="1"/>
      <c r="TT87" s="1"/>
      <c r="TU87" s="1"/>
      <c r="TV87" s="1"/>
      <c r="TW87" s="1"/>
      <c r="TX87" s="1"/>
      <c r="TY87" s="1"/>
      <c r="TZ87" s="1"/>
      <c r="UA87" s="1"/>
      <c r="UB87" s="1"/>
      <c r="UC87" s="1"/>
      <c r="UD87" s="1"/>
      <c r="UE87" s="1"/>
      <c r="UF87" s="1"/>
      <c r="UG87" s="1"/>
      <c r="UH87" s="1"/>
      <c r="UI87" s="1"/>
      <c r="UJ87" s="1"/>
      <c r="UK87" s="1"/>
      <c r="UL87" s="1"/>
      <c r="UM87" s="1"/>
      <c r="UN87" s="1"/>
      <c r="UO87" s="1"/>
      <c r="UP87" s="1"/>
      <c r="UQ87" s="1"/>
      <c r="UR87" s="1"/>
      <c r="US87" s="1"/>
      <c r="UT87" s="1"/>
      <c r="UU87" s="1"/>
      <c r="UV87" s="1"/>
      <c r="UW87" s="1"/>
      <c r="UX87" s="1"/>
      <c r="UY87" s="1"/>
      <c r="UZ87" s="1"/>
      <c r="VA87" s="1"/>
      <c r="VB87" s="1"/>
      <c r="VC87" s="1"/>
      <c r="VD87" s="1"/>
      <c r="VE87" s="1"/>
      <c r="VF87" s="1"/>
      <c r="VG87" s="1"/>
      <c r="VH87" s="1"/>
      <c r="VI87" s="1"/>
      <c r="VJ87" s="1"/>
      <c r="VK87" s="1"/>
      <c r="VL87" s="1"/>
      <c r="VM87" s="1"/>
      <c r="VN87" s="1"/>
      <c r="VO87" s="1"/>
      <c r="VP87" s="1"/>
      <c r="VQ87" s="1"/>
      <c r="VR87" s="1"/>
      <c r="VS87" s="1"/>
      <c r="VT87" s="1"/>
      <c r="VU87" s="1"/>
      <c r="VV87" s="1"/>
      <c r="VW87" s="1"/>
      <c r="VX87" s="1"/>
      <c r="VY87" s="1"/>
      <c r="VZ87" s="1"/>
      <c r="WA87" s="1"/>
      <c r="WB87" s="1"/>
      <c r="WC87" s="1"/>
      <c r="WD87" s="1"/>
      <c r="WE87" s="1"/>
      <c r="WF87" s="1"/>
      <c r="WG87" s="1"/>
      <c r="WH87" s="1"/>
      <c r="WI87" s="1"/>
      <c r="WJ87" s="1"/>
      <c r="WK87" s="1"/>
      <c r="WL87" s="1"/>
      <c r="WM87" s="1"/>
      <c r="WN87" s="1"/>
      <c r="WO87" s="1"/>
      <c r="WP87" s="1"/>
      <c r="WQ87" s="1"/>
      <c r="WR87" s="1"/>
      <c r="WS87" s="1"/>
      <c r="WT87" s="1"/>
      <c r="WU87" s="1"/>
      <c r="WV87" s="1"/>
      <c r="WW87" s="1"/>
      <c r="WX87" s="1"/>
      <c r="WY87" s="1"/>
      <c r="WZ87" s="1"/>
      <c r="XA87" s="1"/>
      <c r="XB87" s="1"/>
      <c r="XC87" s="1"/>
      <c r="XD87" s="1"/>
      <c r="XE87" s="1"/>
      <c r="XF87" s="1"/>
      <c r="XG87" s="1"/>
      <c r="XH87" s="1"/>
      <c r="XI87" s="1"/>
      <c r="XJ87" s="1"/>
      <c r="XK87" s="1"/>
      <c r="XL87" s="1"/>
      <c r="XM87" s="1"/>
      <c r="XN87" s="1"/>
      <c r="XO87" s="1"/>
      <c r="XP87" s="1"/>
      <c r="XQ87" s="1"/>
      <c r="XR87" s="1"/>
      <c r="XS87" s="1"/>
      <c r="XT87" s="1"/>
      <c r="XU87" s="1"/>
      <c r="XV87" s="1"/>
      <c r="XW87" s="1"/>
      <c r="XX87" s="1"/>
      <c r="XY87" s="1"/>
      <c r="XZ87" s="1"/>
      <c r="YA87" s="1"/>
      <c r="YB87" s="1"/>
      <c r="YC87" s="1"/>
      <c r="YD87" s="1"/>
      <c r="YE87" s="1"/>
      <c r="YF87" s="1"/>
      <c r="YG87" s="1"/>
      <c r="YH87" s="1"/>
      <c r="YI87" s="1"/>
      <c r="YJ87" s="1"/>
      <c r="YK87" s="1"/>
      <c r="YL87" s="1"/>
      <c r="YM87" s="1"/>
      <c r="YN87" s="1"/>
      <c r="YO87" s="1"/>
      <c r="YP87" s="1"/>
      <c r="YQ87" s="1"/>
      <c r="YR87" s="1"/>
      <c r="YS87" s="1"/>
      <c r="YT87" s="1"/>
      <c r="YU87" s="1"/>
      <c r="YV87" s="1"/>
      <c r="YW87" s="1"/>
      <c r="YX87" s="1"/>
      <c r="YY87" s="1"/>
      <c r="YZ87" s="1"/>
      <c r="ZA87" s="1"/>
      <c r="ZB87" s="1"/>
      <c r="ZC87" s="1"/>
      <c r="ZD87" s="1"/>
      <c r="ZE87" s="1"/>
      <c r="ZF87" s="1"/>
      <c r="ZG87" s="1"/>
      <c r="ZH87" s="1"/>
      <c r="ZI87" s="1"/>
      <c r="ZJ87" s="1"/>
      <c r="ZK87" s="1"/>
      <c r="ZL87" s="1"/>
      <c r="ZM87" s="1"/>
      <c r="ZN87" s="1"/>
      <c r="ZO87" s="1"/>
      <c r="ZP87" s="1"/>
      <c r="ZQ87" s="1"/>
      <c r="ZR87" s="1"/>
      <c r="ZS87" s="1"/>
      <c r="ZT87" s="1"/>
      <c r="ZU87" s="1"/>
      <c r="ZV87" s="1"/>
      <c r="ZW87" s="1"/>
      <c r="ZX87" s="1"/>
      <c r="ZY87" s="1"/>
      <c r="ZZ87" s="1"/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  <c r="ALC87" s="1"/>
      <c r="ALD87" s="1"/>
      <c r="ALE87" s="1"/>
      <c r="ALF87" s="1"/>
      <c r="ALG87" s="1"/>
      <c r="ALH87" s="1"/>
      <c r="ALI87" s="1"/>
      <c r="ALJ87" s="1"/>
      <c r="ALK87" s="1"/>
      <c r="ALL87" s="1"/>
      <c r="ALM87" s="1"/>
      <c r="ALN87" s="1"/>
      <c r="ALO87" s="1"/>
      <c r="ALP87" s="1"/>
      <c r="ALQ87" s="1"/>
      <c r="ALR87" s="1"/>
      <c r="ALS87" s="1"/>
      <c r="ALT87" s="1"/>
      <c r="ALU87" s="1"/>
      <c r="ALV87" s="1"/>
      <c r="ALW87" s="1"/>
      <c r="ALX87" s="1"/>
      <c r="ALY87" s="1"/>
      <c r="ALZ87" s="1"/>
      <c r="AMA87" s="1"/>
      <c r="AMB87" s="1"/>
      <c r="AMC87" s="1"/>
      <c r="AMD87" s="1"/>
      <c r="AME87" s="1"/>
      <c r="AMF87" s="1"/>
      <c r="AMG87" s="1"/>
      <c r="AMH87" s="1"/>
      <c r="AMI87" s="1"/>
      <c r="AMJ87" s="1"/>
    </row>
    <row r="88" spans="1:1024" s="2" customFormat="1" ht="60" x14ac:dyDescent="0.25">
      <c r="A88" s="7" t="s">
        <v>122</v>
      </c>
      <c r="B88" s="23" t="s">
        <v>197</v>
      </c>
      <c r="C88" s="20" t="s">
        <v>14</v>
      </c>
      <c r="D88" s="8">
        <v>5</v>
      </c>
      <c r="E88" s="9"/>
      <c r="F88" s="9"/>
      <c r="G88" s="10">
        <f t="shared" si="7"/>
        <v>0</v>
      </c>
      <c r="H88" s="12"/>
      <c r="I88" s="10">
        <f t="shared" si="5"/>
        <v>0</v>
      </c>
      <c r="J88" s="10">
        <f t="shared" si="6"/>
        <v>0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  <c r="AMD88" s="1"/>
      <c r="AME88" s="1"/>
      <c r="AMF88" s="1"/>
      <c r="AMG88" s="1"/>
      <c r="AMH88" s="1"/>
      <c r="AMI88" s="1"/>
      <c r="AMJ88" s="1"/>
    </row>
    <row r="89" spans="1:1024" s="2" customFormat="1" ht="75" x14ac:dyDescent="0.25">
      <c r="A89" s="7" t="s">
        <v>123</v>
      </c>
      <c r="B89" s="23" t="s">
        <v>198</v>
      </c>
      <c r="C89" s="20" t="s">
        <v>33</v>
      </c>
      <c r="D89" s="8">
        <v>15</v>
      </c>
      <c r="E89" s="9"/>
      <c r="F89" s="9"/>
      <c r="G89" s="10">
        <f t="shared" si="7"/>
        <v>0</v>
      </c>
      <c r="H89" s="12"/>
      <c r="I89" s="10">
        <f t="shared" si="5"/>
        <v>0</v>
      </c>
      <c r="J89" s="10">
        <f t="shared" si="6"/>
        <v>0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</row>
    <row r="90" spans="1:1024" s="2" customFormat="1" ht="60" x14ac:dyDescent="0.25">
      <c r="A90" s="7" t="s">
        <v>124</v>
      </c>
      <c r="B90" s="23" t="s">
        <v>199</v>
      </c>
      <c r="C90" s="20" t="s">
        <v>23</v>
      </c>
      <c r="D90" s="8">
        <v>150</v>
      </c>
      <c r="E90" s="9"/>
      <c r="F90" s="9"/>
      <c r="G90" s="10">
        <f t="shared" si="7"/>
        <v>0</v>
      </c>
      <c r="H90" s="12"/>
      <c r="I90" s="10">
        <f t="shared" ref="I90:I93" si="8">G90*(H90/100)</f>
        <v>0</v>
      </c>
      <c r="J90" s="10">
        <f t="shared" ref="J90:J93" si="9">G90+I90</f>
        <v>0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/>
      <c r="UU90" s="1"/>
      <c r="UV90" s="1"/>
      <c r="UW90" s="1"/>
      <c r="UX90" s="1"/>
      <c r="UY90" s="1"/>
      <c r="UZ90" s="1"/>
      <c r="VA90" s="1"/>
      <c r="VB90" s="1"/>
      <c r="VC90" s="1"/>
      <c r="VD90" s="1"/>
      <c r="VE90" s="1"/>
      <c r="VF90" s="1"/>
      <c r="VG90" s="1"/>
      <c r="VH90" s="1"/>
      <c r="VI90" s="1"/>
      <c r="VJ90" s="1"/>
      <c r="VK90" s="1"/>
      <c r="VL90" s="1"/>
      <c r="VM90" s="1"/>
      <c r="VN90" s="1"/>
      <c r="VO90" s="1"/>
      <c r="VP90" s="1"/>
      <c r="VQ90" s="1"/>
      <c r="VR90" s="1"/>
      <c r="VS90" s="1"/>
      <c r="VT90" s="1"/>
      <c r="VU90" s="1"/>
      <c r="VV90" s="1"/>
      <c r="VW90" s="1"/>
      <c r="VX90" s="1"/>
      <c r="VY90" s="1"/>
      <c r="VZ90" s="1"/>
      <c r="WA90" s="1"/>
      <c r="WB90" s="1"/>
      <c r="WC90" s="1"/>
      <c r="WD90" s="1"/>
      <c r="WE90" s="1"/>
      <c r="WF90" s="1"/>
      <c r="WG90" s="1"/>
      <c r="WH90" s="1"/>
      <c r="WI90" s="1"/>
      <c r="WJ90" s="1"/>
      <c r="WK90" s="1"/>
      <c r="WL90" s="1"/>
      <c r="WM90" s="1"/>
      <c r="WN90" s="1"/>
      <c r="WO90" s="1"/>
      <c r="WP90" s="1"/>
      <c r="WQ90" s="1"/>
      <c r="WR90" s="1"/>
      <c r="WS90" s="1"/>
      <c r="WT90" s="1"/>
      <c r="WU90" s="1"/>
      <c r="WV90" s="1"/>
      <c r="WW90" s="1"/>
      <c r="WX90" s="1"/>
      <c r="WY90" s="1"/>
      <c r="WZ90" s="1"/>
      <c r="XA90" s="1"/>
      <c r="XB90" s="1"/>
      <c r="XC90" s="1"/>
      <c r="XD90" s="1"/>
      <c r="XE90" s="1"/>
      <c r="XF90" s="1"/>
      <c r="XG90" s="1"/>
      <c r="XH90" s="1"/>
      <c r="XI90" s="1"/>
      <c r="XJ90" s="1"/>
      <c r="XK90" s="1"/>
      <c r="XL90" s="1"/>
      <c r="XM90" s="1"/>
      <c r="XN90" s="1"/>
      <c r="XO90" s="1"/>
      <c r="XP90" s="1"/>
      <c r="XQ90" s="1"/>
      <c r="XR90" s="1"/>
      <c r="XS90" s="1"/>
      <c r="XT90" s="1"/>
      <c r="XU90" s="1"/>
      <c r="XV90" s="1"/>
      <c r="XW90" s="1"/>
      <c r="XX90" s="1"/>
      <c r="XY90" s="1"/>
      <c r="XZ90" s="1"/>
      <c r="YA90" s="1"/>
      <c r="YB90" s="1"/>
      <c r="YC90" s="1"/>
      <c r="YD90" s="1"/>
      <c r="YE90" s="1"/>
      <c r="YF90" s="1"/>
      <c r="YG90" s="1"/>
      <c r="YH90" s="1"/>
      <c r="YI90" s="1"/>
      <c r="YJ90" s="1"/>
      <c r="YK90" s="1"/>
      <c r="YL90" s="1"/>
      <c r="YM90" s="1"/>
      <c r="YN90" s="1"/>
      <c r="YO90" s="1"/>
      <c r="YP90" s="1"/>
      <c r="YQ90" s="1"/>
      <c r="YR90" s="1"/>
      <c r="YS90" s="1"/>
      <c r="YT90" s="1"/>
      <c r="YU90" s="1"/>
      <c r="YV90" s="1"/>
      <c r="YW90" s="1"/>
      <c r="YX90" s="1"/>
      <c r="YY90" s="1"/>
      <c r="YZ90" s="1"/>
      <c r="ZA90" s="1"/>
      <c r="ZB90" s="1"/>
      <c r="ZC90" s="1"/>
      <c r="ZD90" s="1"/>
      <c r="ZE90" s="1"/>
      <c r="ZF90" s="1"/>
      <c r="ZG90" s="1"/>
      <c r="ZH90" s="1"/>
      <c r="ZI90" s="1"/>
      <c r="ZJ90" s="1"/>
      <c r="ZK90" s="1"/>
      <c r="ZL90" s="1"/>
      <c r="ZM90" s="1"/>
      <c r="ZN90" s="1"/>
      <c r="ZO90" s="1"/>
      <c r="ZP90" s="1"/>
      <c r="ZQ90" s="1"/>
      <c r="ZR90" s="1"/>
      <c r="ZS90" s="1"/>
      <c r="ZT90" s="1"/>
      <c r="ZU90" s="1"/>
      <c r="ZV90" s="1"/>
      <c r="ZW90" s="1"/>
      <c r="ZX90" s="1"/>
      <c r="ZY90" s="1"/>
      <c r="ZZ90" s="1"/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  <c r="ALO90" s="1"/>
      <c r="ALP90" s="1"/>
      <c r="ALQ90" s="1"/>
      <c r="ALR90" s="1"/>
      <c r="ALS90" s="1"/>
      <c r="ALT90" s="1"/>
      <c r="ALU90" s="1"/>
      <c r="ALV90" s="1"/>
      <c r="ALW90" s="1"/>
      <c r="ALX90" s="1"/>
      <c r="ALY90" s="1"/>
      <c r="ALZ90" s="1"/>
      <c r="AMA90" s="1"/>
      <c r="AMB90" s="1"/>
      <c r="AMC90" s="1"/>
      <c r="AMD90" s="1"/>
      <c r="AME90" s="1"/>
      <c r="AMF90" s="1"/>
      <c r="AMG90" s="1"/>
      <c r="AMH90" s="1"/>
      <c r="AMI90" s="1"/>
      <c r="AMJ90" s="1"/>
    </row>
    <row r="91" spans="1:1024" s="2" customFormat="1" ht="45" x14ac:dyDescent="0.25">
      <c r="A91" s="7" t="s">
        <v>125</v>
      </c>
      <c r="B91" s="23" t="s">
        <v>200</v>
      </c>
      <c r="C91" s="20" t="s">
        <v>14</v>
      </c>
      <c r="D91" s="8">
        <v>22.5</v>
      </c>
      <c r="E91" s="9"/>
      <c r="F91" s="9"/>
      <c r="G91" s="10">
        <f t="shared" si="7"/>
        <v>0</v>
      </c>
      <c r="H91" s="12"/>
      <c r="I91" s="10">
        <f t="shared" si="8"/>
        <v>0</v>
      </c>
      <c r="J91" s="10">
        <f t="shared" si="9"/>
        <v>0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  <c r="VQ91" s="1"/>
      <c r="VR91" s="1"/>
      <c r="VS91" s="1"/>
      <c r="VT91" s="1"/>
      <c r="VU91" s="1"/>
      <c r="VV91" s="1"/>
      <c r="VW91" s="1"/>
      <c r="VX91" s="1"/>
      <c r="VY91" s="1"/>
      <c r="VZ91" s="1"/>
      <c r="WA91" s="1"/>
      <c r="WB91" s="1"/>
      <c r="WC91" s="1"/>
      <c r="WD91" s="1"/>
      <c r="WE91" s="1"/>
      <c r="WF91" s="1"/>
      <c r="WG91" s="1"/>
      <c r="WH91" s="1"/>
      <c r="WI91" s="1"/>
      <c r="WJ91" s="1"/>
      <c r="WK91" s="1"/>
      <c r="WL91" s="1"/>
      <c r="WM91" s="1"/>
      <c r="WN91" s="1"/>
      <c r="WO91" s="1"/>
      <c r="WP91" s="1"/>
      <c r="WQ91" s="1"/>
      <c r="WR91" s="1"/>
      <c r="WS91" s="1"/>
      <c r="WT91" s="1"/>
      <c r="WU91" s="1"/>
      <c r="WV91" s="1"/>
      <c r="WW91" s="1"/>
      <c r="WX91" s="1"/>
      <c r="WY91" s="1"/>
      <c r="WZ91" s="1"/>
      <c r="XA91" s="1"/>
      <c r="XB91" s="1"/>
      <c r="XC91" s="1"/>
      <c r="XD91" s="1"/>
      <c r="XE91" s="1"/>
      <c r="XF91" s="1"/>
      <c r="XG91" s="1"/>
      <c r="XH91" s="1"/>
      <c r="XI91" s="1"/>
      <c r="XJ91" s="1"/>
      <c r="XK91" s="1"/>
      <c r="XL91" s="1"/>
      <c r="XM91" s="1"/>
      <c r="XN91" s="1"/>
      <c r="XO91" s="1"/>
      <c r="XP91" s="1"/>
      <c r="XQ91" s="1"/>
      <c r="XR91" s="1"/>
      <c r="XS91" s="1"/>
      <c r="XT91" s="1"/>
      <c r="XU91" s="1"/>
      <c r="XV91" s="1"/>
      <c r="XW91" s="1"/>
      <c r="XX91" s="1"/>
      <c r="XY91" s="1"/>
      <c r="XZ91" s="1"/>
      <c r="YA91" s="1"/>
      <c r="YB91" s="1"/>
      <c r="YC91" s="1"/>
      <c r="YD91" s="1"/>
      <c r="YE91" s="1"/>
      <c r="YF91" s="1"/>
      <c r="YG91" s="1"/>
      <c r="YH91" s="1"/>
      <c r="YI91" s="1"/>
      <c r="YJ91" s="1"/>
      <c r="YK91" s="1"/>
      <c r="YL91" s="1"/>
      <c r="YM91" s="1"/>
      <c r="YN91" s="1"/>
      <c r="YO91" s="1"/>
      <c r="YP91" s="1"/>
      <c r="YQ91" s="1"/>
      <c r="YR91" s="1"/>
      <c r="YS91" s="1"/>
      <c r="YT91" s="1"/>
      <c r="YU91" s="1"/>
      <c r="YV91" s="1"/>
      <c r="YW91" s="1"/>
      <c r="YX91" s="1"/>
      <c r="YY91" s="1"/>
      <c r="YZ91" s="1"/>
      <c r="ZA91" s="1"/>
      <c r="ZB91" s="1"/>
      <c r="ZC91" s="1"/>
      <c r="ZD91" s="1"/>
      <c r="ZE91" s="1"/>
      <c r="ZF91" s="1"/>
      <c r="ZG91" s="1"/>
      <c r="ZH91" s="1"/>
      <c r="ZI91" s="1"/>
      <c r="ZJ91" s="1"/>
      <c r="ZK91" s="1"/>
      <c r="ZL91" s="1"/>
      <c r="ZM91" s="1"/>
      <c r="ZN91" s="1"/>
      <c r="ZO91" s="1"/>
      <c r="ZP91" s="1"/>
      <c r="ZQ91" s="1"/>
      <c r="ZR91" s="1"/>
      <c r="ZS91" s="1"/>
      <c r="ZT91" s="1"/>
      <c r="ZU91" s="1"/>
      <c r="ZV91" s="1"/>
      <c r="ZW91" s="1"/>
      <c r="ZX91" s="1"/>
      <c r="ZY91" s="1"/>
      <c r="ZZ91" s="1"/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  <c r="ALO91" s="1"/>
      <c r="ALP91" s="1"/>
      <c r="ALQ91" s="1"/>
      <c r="ALR91" s="1"/>
      <c r="ALS91" s="1"/>
      <c r="ALT91" s="1"/>
      <c r="ALU91" s="1"/>
      <c r="ALV91" s="1"/>
      <c r="ALW91" s="1"/>
      <c r="ALX91" s="1"/>
      <c r="ALY91" s="1"/>
      <c r="ALZ91" s="1"/>
      <c r="AMA91" s="1"/>
      <c r="AMB91" s="1"/>
      <c r="AMC91" s="1"/>
      <c r="AMD91" s="1"/>
      <c r="AME91" s="1"/>
      <c r="AMF91" s="1"/>
      <c r="AMG91" s="1"/>
      <c r="AMH91" s="1"/>
      <c r="AMI91" s="1"/>
      <c r="AMJ91" s="1"/>
    </row>
    <row r="92" spans="1:1024" s="2" customFormat="1" ht="75" x14ac:dyDescent="0.25">
      <c r="A92" s="7" t="s">
        <v>126</v>
      </c>
      <c r="B92" s="23" t="s">
        <v>201</v>
      </c>
      <c r="C92" s="20" t="s">
        <v>14</v>
      </c>
      <c r="D92" s="8">
        <v>0.75</v>
      </c>
      <c r="E92" s="9"/>
      <c r="F92" s="9"/>
      <c r="G92" s="10">
        <f t="shared" si="7"/>
        <v>0</v>
      </c>
      <c r="H92" s="14"/>
      <c r="I92" s="10">
        <f t="shared" si="8"/>
        <v>0</v>
      </c>
      <c r="J92" s="10">
        <f t="shared" si="9"/>
        <v>0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</row>
    <row r="93" spans="1:1024" s="2" customFormat="1" ht="75" x14ac:dyDescent="0.25">
      <c r="A93" s="7" t="s">
        <v>127</v>
      </c>
      <c r="B93" s="23" t="s">
        <v>202</v>
      </c>
      <c r="C93" s="20" t="s">
        <v>14</v>
      </c>
      <c r="D93" s="17">
        <v>0.25</v>
      </c>
      <c r="E93" s="9"/>
      <c r="F93" s="9"/>
      <c r="G93" s="10">
        <f t="shared" si="7"/>
        <v>0</v>
      </c>
      <c r="H93" s="14"/>
      <c r="I93" s="10">
        <f t="shared" si="8"/>
        <v>0</v>
      </c>
      <c r="J93" s="10">
        <f t="shared" si="9"/>
        <v>0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  <c r="MQ93" s="1"/>
      <c r="MR93" s="1"/>
      <c r="MS93" s="1"/>
      <c r="MT93" s="1"/>
      <c r="MU93" s="1"/>
      <c r="MV93" s="1"/>
      <c r="MW93" s="1"/>
      <c r="MX93" s="1"/>
      <c r="MY93" s="1"/>
      <c r="MZ93" s="1"/>
      <c r="NA93" s="1"/>
      <c r="NB93" s="1"/>
      <c r="NC93" s="1"/>
      <c r="ND93" s="1"/>
      <c r="NE93" s="1"/>
      <c r="NF93" s="1"/>
      <c r="NG93" s="1"/>
      <c r="NH93" s="1"/>
      <c r="NI93" s="1"/>
      <c r="NJ93" s="1"/>
      <c r="NK93" s="1"/>
      <c r="NL93" s="1"/>
      <c r="NM93" s="1"/>
      <c r="NN93" s="1"/>
      <c r="NO93" s="1"/>
      <c r="NP93" s="1"/>
      <c r="NQ93" s="1"/>
      <c r="NR93" s="1"/>
      <c r="NS93" s="1"/>
      <c r="NT93" s="1"/>
      <c r="NU93" s="1"/>
      <c r="NV93" s="1"/>
      <c r="NW93" s="1"/>
      <c r="NX93" s="1"/>
      <c r="NY93" s="1"/>
      <c r="NZ93" s="1"/>
      <c r="OA93" s="1"/>
      <c r="OB93" s="1"/>
      <c r="OC93" s="1"/>
      <c r="OD93" s="1"/>
      <c r="OE93" s="1"/>
      <c r="OF93" s="1"/>
      <c r="OG93" s="1"/>
      <c r="OH93" s="1"/>
      <c r="OI93" s="1"/>
      <c r="OJ93" s="1"/>
      <c r="OK93" s="1"/>
      <c r="OL93" s="1"/>
      <c r="OM93" s="1"/>
      <c r="ON93" s="1"/>
      <c r="OO93" s="1"/>
      <c r="OP93" s="1"/>
      <c r="OQ93" s="1"/>
      <c r="OR93" s="1"/>
      <c r="OS93" s="1"/>
      <c r="OT93" s="1"/>
      <c r="OU93" s="1"/>
      <c r="OV93" s="1"/>
      <c r="OW93" s="1"/>
      <c r="OX93" s="1"/>
      <c r="OY93" s="1"/>
      <c r="OZ93" s="1"/>
      <c r="PA93" s="1"/>
      <c r="PB93" s="1"/>
      <c r="PC93" s="1"/>
      <c r="PD93" s="1"/>
      <c r="PE93" s="1"/>
      <c r="PF93" s="1"/>
      <c r="PG93" s="1"/>
      <c r="PH93" s="1"/>
      <c r="PI93" s="1"/>
      <c r="PJ93" s="1"/>
      <c r="PK93" s="1"/>
      <c r="PL93" s="1"/>
      <c r="PM93" s="1"/>
      <c r="PN93" s="1"/>
      <c r="PO93" s="1"/>
      <c r="PP93" s="1"/>
      <c r="PQ93" s="1"/>
      <c r="PR93" s="1"/>
      <c r="PS93" s="1"/>
      <c r="PT93" s="1"/>
      <c r="PU93" s="1"/>
      <c r="PV93" s="1"/>
      <c r="PW93" s="1"/>
      <c r="PX93" s="1"/>
      <c r="PY93" s="1"/>
      <c r="PZ93" s="1"/>
      <c r="QA93" s="1"/>
      <c r="QB93" s="1"/>
      <c r="QC93" s="1"/>
      <c r="QD93" s="1"/>
      <c r="QE93" s="1"/>
      <c r="QF93" s="1"/>
      <c r="QG93" s="1"/>
      <c r="QH93" s="1"/>
      <c r="QI93" s="1"/>
      <c r="QJ93" s="1"/>
      <c r="QK93" s="1"/>
      <c r="QL93" s="1"/>
      <c r="QM93" s="1"/>
      <c r="QN93" s="1"/>
      <c r="QO93" s="1"/>
      <c r="QP93" s="1"/>
      <c r="QQ93" s="1"/>
      <c r="QR93" s="1"/>
      <c r="QS93" s="1"/>
      <c r="QT93" s="1"/>
      <c r="QU93" s="1"/>
      <c r="QV93" s="1"/>
      <c r="QW93" s="1"/>
      <c r="QX93" s="1"/>
      <c r="QY93" s="1"/>
      <c r="QZ93" s="1"/>
      <c r="RA93" s="1"/>
      <c r="RB93" s="1"/>
      <c r="RC93" s="1"/>
      <c r="RD93" s="1"/>
      <c r="RE93" s="1"/>
      <c r="RF93" s="1"/>
      <c r="RG93" s="1"/>
      <c r="RH93" s="1"/>
      <c r="RI93" s="1"/>
      <c r="RJ93" s="1"/>
      <c r="RK93" s="1"/>
      <c r="RL93" s="1"/>
      <c r="RM93" s="1"/>
      <c r="RN93" s="1"/>
      <c r="RO93" s="1"/>
      <c r="RP93" s="1"/>
      <c r="RQ93" s="1"/>
      <c r="RR93" s="1"/>
      <c r="RS93" s="1"/>
      <c r="RT93" s="1"/>
      <c r="RU93" s="1"/>
      <c r="RV93" s="1"/>
      <c r="RW93" s="1"/>
      <c r="RX93" s="1"/>
      <c r="RY93" s="1"/>
      <c r="RZ93" s="1"/>
      <c r="SA93" s="1"/>
      <c r="SB93" s="1"/>
      <c r="SC93" s="1"/>
      <c r="SD93" s="1"/>
      <c r="SE93" s="1"/>
      <c r="SF93" s="1"/>
      <c r="SG93" s="1"/>
      <c r="SH93" s="1"/>
      <c r="SI93" s="1"/>
      <c r="SJ93" s="1"/>
      <c r="SK93" s="1"/>
      <c r="SL93" s="1"/>
      <c r="SM93" s="1"/>
      <c r="SN93" s="1"/>
      <c r="SO93" s="1"/>
      <c r="SP93" s="1"/>
      <c r="SQ93" s="1"/>
      <c r="SR93" s="1"/>
      <c r="SS93" s="1"/>
      <c r="ST93" s="1"/>
      <c r="SU93" s="1"/>
      <c r="SV93" s="1"/>
      <c r="SW93" s="1"/>
      <c r="SX93" s="1"/>
      <c r="SY93" s="1"/>
      <c r="SZ93" s="1"/>
      <c r="TA93" s="1"/>
      <c r="TB93" s="1"/>
      <c r="TC93" s="1"/>
      <c r="TD93" s="1"/>
      <c r="TE93" s="1"/>
      <c r="TF93" s="1"/>
      <c r="TG93" s="1"/>
      <c r="TH93" s="1"/>
      <c r="TI93" s="1"/>
      <c r="TJ93" s="1"/>
      <c r="TK93" s="1"/>
      <c r="TL93" s="1"/>
      <c r="TM93" s="1"/>
      <c r="TN93" s="1"/>
      <c r="TO93" s="1"/>
      <c r="TP93" s="1"/>
      <c r="TQ93" s="1"/>
      <c r="TR93" s="1"/>
      <c r="TS93" s="1"/>
      <c r="TT93" s="1"/>
      <c r="TU93" s="1"/>
      <c r="TV93" s="1"/>
      <c r="TW93" s="1"/>
      <c r="TX93" s="1"/>
      <c r="TY93" s="1"/>
      <c r="TZ93" s="1"/>
      <c r="UA93" s="1"/>
      <c r="UB93" s="1"/>
      <c r="UC93" s="1"/>
      <c r="UD93" s="1"/>
      <c r="UE93" s="1"/>
      <c r="UF93" s="1"/>
      <c r="UG93" s="1"/>
      <c r="UH93" s="1"/>
      <c r="UI93" s="1"/>
      <c r="UJ93" s="1"/>
      <c r="UK93" s="1"/>
      <c r="UL93" s="1"/>
      <c r="UM93" s="1"/>
      <c r="UN93" s="1"/>
      <c r="UO93" s="1"/>
      <c r="UP93" s="1"/>
      <c r="UQ93" s="1"/>
      <c r="UR93" s="1"/>
      <c r="US93" s="1"/>
      <c r="UT93" s="1"/>
      <c r="UU93" s="1"/>
      <c r="UV93" s="1"/>
      <c r="UW93" s="1"/>
      <c r="UX93" s="1"/>
      <c r="UY93" s="1"/>
      <c r="UZ93" s="1"/>
      <c r="VA93" s="1"/>
      <c r="VB93" s="1"/>
      <c r="VC93" s="1"/>
      <c r="VD93" s="1"/>
      <c r="VE93" s="1"/>
      <c r="VF93" s="1"/>
      <c r="VG93" s="1"/>
      <c r="VH93" s="1"/>
      <c r="VI93" s="1"/>
      <c r="VJ93" s="1"/>
      <c r="VK93" s="1"/>
      <c r="VL93" s="1"/>
      <c r="VM93" s="1"/>
      <c r="VN93" s="1"/>
      <c r="VO93" s="1"/>
      <c r="VP93" s="1"/>
      <c r="VQ93" s="1"/>
      <c r="VR93" s="1"/>
      <c r="VS93" s="1"/>
      <c r="VT93" s="1"/>
      <c r="VU93" s="1"/>
      <c r="VV93" s="1"/>
      <c r="VW93" s="1"/>
      <c r="VX93" s="1"/>
      <c r="VY93" s="1"/>
      <c r="VZ93" s="1"/>
      <c r="WA93" s="1"/>
      <c r="WB93" s="1"/>
      <c r="WC93" s="1"/>
      <c r="WD93" s="1"/>
      <c r="WE93" s="1"/>
      <c r="WF93" s="1"/>
      <c r="WG93" s="1"/>
      <c r="WH93" s="1"/>
      <c r="WI93" s="1"/>
      <c r="WJ93" s="1"/>
      <c r="WK93" s="1"/>
      <c r="WL93" s="1"/>
      <c r="WM93" s="1"/>
      <c r="WN93" s="1"/>
      <c r="WO93" s="1"/>
      <c r="WP93" s="1"/>
      <c r="WQ93" s="1"/>
      <c r="WR93" s="1"/>
      <c r="WS93" s="1"/>
      <c r="WT93" s="1"/>
      <c r="WU93" s="1"/>
      <c r="WV93" s="1"/>
      <c r="WW93" s="1"/>
      <c r="WX93" s="1"/>
      <c r="WY93" s="1"/>
      <c r="WZ93" s="1"/>
      <c r="XA93" s="1"/>
      <c r="XB93" s="1"/>
      <c r="XC93" s="1"/>
      <c r="XD93" s="1"/>
      <c r="XE93" s="1"/>
      <c r="XF93" s="1"/>
      <c r="XG93" s="1"/>
      <c r="XH93" s="1"/>
      <c r="XI93" s="1"/>
      <c r="XJ93" s="1"/>
      <c r="XK93" s="1"/>
      <c r="XL93" s="1"/>
      <c r="XM93" s="1"/>
      <c r="XN93" s="1"/>
      <c r="XO93" s="1"/>
      <c r="XP93" s="1"/>
      <c r="XQ93" s="1"/>
      <c r="XR93" s="1"/>
      <c r="XS93" s="1"/>
      <c r="XT93" s="1"/>
      <c r="XU93" s="1"/>
      <c r="XV93" s="1"/>
      <c r="XW93" s="1"/>
      <c r="XX93" s="1"/>
      <c r="XY93" s="1"/>
      <c r="XZ93" s="1"/>
      <c r="YA93" s="1"/>
      <c r="YB93" s="1"/>
      <c r="YC93" s="1"/>
      <c r="YD93" s="1"/>
      <c r="YE93" s="1"/>
      <c r="YF93" s="1"/>
      <c r="YG93" s="1"/>
      <c r="YH93" s="1"/>
      <c r="YI93" s="1"/>
      <c r="YJ93" s="1"/>
      <c r="YK93" s="1"/>
      <c r="YL93" s="1"/>
      <c r="YM93" s="1"/>
      <c r="YN93" s="1"/>
      <c r="YO93" s="1"/>
      <c r="YP93" s="1"/>
      <c r="YQ93" s="1"/>
      <c r="YR93" s="1"/>
      <c r="YS93" s="1"/>
      <c r="YT93" s="1"/>
      <c r="YU93" s="1"/>
      <c r="YV93" s="1"/>
      <c r="YW93" s="1"/>
      <c r="YX93" s="1"/>
      <c r="YY93" s="1"/>
      <c r="YZ93" s="1"/>
      <c r="ZA93" s="1"/>
      <c r="ZB93" s="1"/>
      <c r="ZC93" s="1"/>
      <c r="ZD93" s="1"/>
      <c r="ZE93" s="1"/>
      <c r="ZF93" s="1"/>
      <c r="ZG93" s="1"/>
      <c r="ZH93" s="1"/>
      <c r="ZI93" s="1"/>
      <c r="ZJ93" s="1"/>
      <c r="ZK93" s="1"/>
      <c r="ZL93" s="1"/>
      <c r="ZM93" s="1"/>
      <c r="ZN93" s="1"/>
      <c r="ZO93" s="1"/>
      <c r="ZP93" s="1"/>
      <c r="ZQ93" s="1"/>
      <c r="ZR93" s="1"/>
      <c r="ZS93" s="1"/>
      <c r="ZT93" s="1"/>
      <c r="ZU93" s="1"/>
      <c r="ZV93" s="1"/>
      <c r="ZW93" s="1"/>
      <c r="ZX93" s="1"/>
      <c r="ZY93" s="1"/>
      <c r="ZZ93" s="1"/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  <c r="AFN93" s="1"/>
      <c r="AFO93" s="1"/>
      <c r="AFP93" s="1"/>
      <c r="AFQ93" s="1"/>
      <c r="AFR93" s="1"/>
      <c r="AFS93" s="1"/>
      <c r="AFT93" s="1"/>
      <c r="AFU93" s="1"/>
      <c r="AFV93" s="1"/>
      <c r="AFW93" s="1"/>
      <c r="AFX93" s="1"/>
      <c r="AFY93" s="1"/>
      <c r="AFZ93" s="1"/>
      <c r="AGA93" s="1"/>
      <c r="AGB93" s="1"/>
      <c r="AGC93" s="1"/>
      <c r="AGD93" s="1"/>
      <c r="AGE93" s="1"/>
      <c r="AGF93" s="1"/>
      <c r="AGG93" s="1"/>
      <c r="AGH93" s="1"/>
      <c r="AGI93" s="1"/>
      <c r="AGJ93" s="1"/>
      <c r="AGK93" s="1"/>
      <c r="AGL93" s="1"/>
      <c r="AGM93" s="1"/>
      <c r="AGN93" s="1"/>
      <c r="AGO93" s="1"/>
      <c r="AGP93" s="1"/>
      <c r="AGQ93" s="1"/>
      <c r="AGR93" s="1"/>
      <c r="AGS93" s="1"/>
      <c r="AGT93" s="1"/>
      <c r="AGU93" s="1"/>
      <c r="AGV93" s="1"/>
      <c r="AGW93" s="1"/>
      <c r="AGX93" s="1"/>
      <c r="AGY93" s="1"/>
      <c r="AGZ93" s="1"/>
      <c r="AHA93" s="1"/>
      <c r="AHB93" s="1"/>
      <c r="AHC93" s="1"/>
      <c r="AHD93" s="1"/>
      <c r="AHE93" s="1"/>
      <c r="AHF93" s="1"/>
      <c r="AHG93" s="1"/>
      <c r="AHH93" s="1"/>
      <c r="AHI93" s="1"/>
      <c r="AHJ93" s="1"/>
      <c r="AHK93" s="1"/>
      <c r="AHL93" s="1"/>
      <c r="AHM93" s="1"/>
      <c r="AHN93" s="1"/>
      <c r="AHO93" s="1"/>
      <c r="AHP93" s="1"/>
      <c r="AHQ93" s="1"/>
      <c r="AHR93" s="1"/>
      <c r="AHS93" s="1"/>
      <c r="AHT93" s="1"/>
      <c r="AHU93" s="1"/>
      <c r="AHV93" s="1"/>
      <c r="AHW93" s="1"/>
      <c r="AHX93" s="1"/>
      <c r="AHY93" s="1"/>
      <c r="AHZ93" s="1"/>
      <c r="AIA93" s="1"/>
      <c r="AIB93" s="1"/>
      <c r="AIC93" s="1"/>
      <c r="AID93" s="1"/>
      <c r="AIE93" s="1"/>
      <c r="AIF93" s="1"/>
      <c r="AIG93" s="1"/>
      <c r="AIH93" s="1"/>
      <c r="AII93" s="1"/>
      <c r="AIJ93" s="1"/>
      <c r="AIK93" s="1"/>
      <c r="AIL93" s="1"/>
      <c r="AIM93" s="1"/>
      <c r="AIN93" s="1"/>
      <c r="AIO93" s="1"/>
      <c r="AIP93" s="1"/>
      <c r="AIQ93" s="1"/>
      <c r="AIR93" s="1"/>
      <c r="AIS93" s="1"/>
      <c r="AIT93" s="1"/>
      <c r="AIU93" s="1"/>
      <c r="AIV93" s="1"/>
      <c r="AIW93" s="1"/>
      <c r="AIX93" s="1"/>
      <c r="AIY93" s="1"/>
      <c r="AIZ93" s="1"/>
      <c r="AJA93" s="1"/>
      <c r="AJB93" s="1"/>
      <c r="AJC93" s="1"/>
      <c r="AJD93" s="1"/>
      <c r="AJE93" s="1"/>
      <c r="AJF93" s="1"/>
      <c r="AJG93" s="1"/>
      <c r="AJH93" s="1"/>
      <c r="AJI93" s="1"/>
      <c r="AJJ93" s="1"/>
      <c r="AJK93" s="1"/>
      <c r="AJL93" s="1"/>
      <c r="AJM93" s="1"/>
      <c r="AJN93" s="1"/>
      <c r="AJO93" s="1"/>
      <c r="AJP93" s="1"/>
      <c r="AJQ93" s="1"/>
      <c r="AJR93" s="1"/>
      <c r="AJS93" s="1"/>
      <c r="AJT93" s="1"/>
      <c r="AJU93" s="1"/>
      <c r="AJV93" s="1"/>
      <c r="AJW93" s="1"/>
      <c r="AJX93" s="1"/>
      <c r="AJY93" s="1"/>
      <c r="AJZ93" s="1"/>
      <c r="AKA93" s="1"/>
      <c r="AKB93" s="1"/>
      <c r="AKC93" s="1"/>
      <c r="AKD93" s="1"/>
      <c r="AKE93" s="1"/>
      <c r="AKF93" s="1"/>
      <c r="AKG93" s="1"/>
      <c r="AKH93" s="1"/>
      <c r="AKI93" s="1"/>
      <c r="AKJ93" s="1"/>
      <c r="AKK93" s="1"/>
      <c r="AKL93" s="1"/>
      <c r="AKM93" s="1"/>
      <c r="AKN93" s="1"/>
      <c r="AKO93" s="1"/>
      <c r="AKP93" s="1"/>
      <c r="AKQ93" s="1"/>
      <c r="AKR93" s="1"/>
      <c r="AKS93" s="1"/>
      <c r="AKT93" s="1"/>
      <c r="AKU93" s="1"/>
      <c r="AKV93" s="1"/>
      <c r="AKW93" s="1"/>
      <c r="AKX93" s="1"/>
      <c r="AKY93" s="1"/>
      <c r="AKZ93" s="1"/>
      <c r="ALA93" s="1"/>
      <c r="ALB93" s="1"/>
      <c r="ALC93" s="1"/>
      <c r="ALD93" s="1"/>
      <c r="ALE93" s="1"/>
      <c r="ALF93" s="1"/>
      <c r="ALG93" s="1"/>
      <c r="ALH93" s="1"/>
      <c r="ALI93" s="1"/>
      <c r="ALJ93" s="1"/>
      <c r="ALK93" s="1"/>
      <c r="ALL93" s="1"/>
      <c r="ALM93" s="1"/>
      <c r="ALN93" s="1"/>
      <c r="ALO93" s="1"/>
      <c r="ALP93" s="1"/>
      <c r="ALQ93" s="1"/>
      <c r="ALR93" s="1"/>
      <c r="ALS93" s="1"/>
      <c r="ALT93" s="1"/>
      <c r="ALU93" s="1"/>
      <c r="ALV93" s="1"/>
      <c r="ALW93" s="1"/>
      <c r="ALX93" s="1"/>
      <c r="ALY93" s="1"/>
      <c r="ALZ93" s="1"/>
      <c r="AMA93" s="1"/>
      <c r="AMB93" s="1"/>
      <c r="AMC93" s="1"/>
      <c r="AMD93" s="1"/>
      <c r="AME93" s="1"/>
      <c r="AMF93" s="1"/>
      <c r="AMG93" s="1"/>
      <c r="AMH93" s="1"/>
      <c r="AMI93" s="1"/>
      <c r="AMJ93" s="1"/>
    </row>
    <row r="94" spans="1:1024" s="2" customFormat="1" ht="33.75" customHeight="1" x14ac:dyDescent="0.25">
      <c r="A94" s="29" t="s">
        <v>128</v>
      </c>
      <c r="B94" s="30"/>
      <c r="C94" s="30"/>
      <c r="D94" s="30"/>
      <c r="E94" s="31"/>
      <c r="F94" s="24"/>
      <c r="G94" s="25">
        <f t="shared" si="7"/>
        <v>0</v>
      </c>
      <c r="H94" s="26"/>
      <c r="I94" s="26">
        <f>SUM(I3:I93)</f>
        <v>0</v>
      </c>
      <c r="J94" s="26">
        <f>SUM(J3:J93)</f>
        <v>0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/>
      <c r="LE94" s="1"/>
      <c r="LF94" s="1"/>
      <c r="LG94" s="1"/>
      <c r="LH94" s="1"/>
      <c r="LI94" s="1"/>
      <c r="LJ94" s="1"/>
      <c r="LK94" s="1"/>
      <c r="LL94" s="1"/>
      <c r="LM94" s="1"/>
      <c r="LN94" s="1"/>
      <c r="LO94" s="1"/>
      <c r="LP94" s="1"/>
      <c r="LQ94" s="1"/>
      <c r="LR94" s="1"/>
      <c r="LS94" s="1"/>
      <c r="LT94" s="1"/>
      <c r="LU94" s="1"/>
      <c r="LV94" s="1"/>
      <c r="LW94" s="1"/>
      <c r="LX94" s="1"/>
      <c r="LY94" s="1"/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/>
      <c r="MK94" s="1"/>
      <c r="ML94" s="1"/>
      <c r="MM94" s="1"/>
      <c r="MN94" s="1"/>
      <c r="MO94" s="1"/>
      <c r="MP94" s="1"/>
      <c r="MQ94" s="1"/>
      <c r="MR94" s="1"/>
      <c r="MS94" s="1"/>
      <c r="MT94" s="1"/>
      <c r="MU94" s="1"/>
      <c r="MV94" s="1"/>
      <c r="MW94" s="1"/>
      <c r="MX94" s="1"/>
      <c r="MY94" s="1"/>
      <c r="MZ94" s="1"/>
      <c r="NA94" s="1"/>
      <c r="NB94" s="1"/>
      <c r="NC94" s="1"/>
      <c r="ND94" s="1"/>
      <c r="NE94" s="1"/>
      <c r="NF94" s="1"/>
      <c r="NG94" s="1"/>
      <c r="NH94" s="1"/>
      <c r="NI94" s="1"/>
      <c r="NJ94" s="1"/>
      <c r="NK94" s="1"/>
      <c r="NL94" s="1"/>
      <c r="NM94" s="1"/>
      <c r="NN94" s="1"/>
      <c r="NO94" s="1"/>
      <c r="NP94" s="1"/>
      <c r="NQ94" s="1"/>
      <c r="NR94" s="1"/>
      <c r="NS94" s="1"/>
      <c r="NT94" s="1"/>
      <c r="NU94" s="1"/>
      <c r="NV94" s="1"/>
      <c r="NW94" s="1"/>
      <c r="NX94" s="1"/>
      <c r="NY94" s="1"/>
      <c r="NZ94" s="1"/>
      <c r="OA94" s="1"/>
      <c r="OB94" s="1"/>
      <c r="OC94" s="1"/>
      <c r="OD94" s="1"/>
      <c r="OE94" s="1"/>
      <c r="OF94" s="1"/>
      <c r="OG94" s="1"/>
      <c r="OH94" s="1"/>
      <c r="OI94" s="1"/>
      <c r="OJ94" s="1"/>
      <c r="OK94" s="1"/>
      <c r="OL94" s="1"/>
      <c r="OM94" s="1"/>
      <c r="ON94" s="1"/>
      <c r="OO94" s="1"/>
      <c r="OP94" s="1"/>
      <c r="OQ94" s="1"/>
      <c r="OR94" s="1"/>
      <c r="OS94" s="1"/>
      <c r="OT94" s="1"/>
      <c r="OU94" s="1"/>
      <c r="OV94" s="1"/>
      <c r="OW94" s="1"/>
      <c r="OX94" s="1"/>
      <c r="OY94" s="1"/>
      <c r="OZ94" s="1"/>
      <c r="PA94" s="1"/>
      <c r="PB94" s="1"/>
      <c r="PC94" s="1"/>
      <c r="PD94" s="1"/>
      <c r="PE94" s="1"/>
      <c r="PF94" s="1"/>
      <c r="PG94" s="1"/>
      <c r="PH94" s="1"/>
      <c r="PI94" s="1"/>
      <c r="PJ94" s="1"/>
      <c r="PK94" s="1"/>
      <c r="PL94" s="1"/>
      <c r="PM94" s="1"/>
      <c r="PN94" s="1"/>
      <c r="PO94" s="1"/>
      <c r="PP94" s="1"/>
      <c r="PQ94" s="1"/>
      <c r="PR94" s="1"/>
      <c r="PS94" s="1"/>
      <c r="PT94" s="1"/>
      <c r="PU94" s="1"/>
      <c r="PV94" s="1"/>
      <c r="PW94" s="1"/>
      <c r="PX94" s="1"/>
      <c r="PY94" s="1"/>
      <c r="PZ94" s="1"/>
      <c r="QA94" s="1"/>
      <c r="QB94" s="1"/>
      <c r="QC94" s="1"/>
      <c r="QD94" s="1"/>
      <c r="QE94" s="1"/>
      <c r="QF94" s="1"/>
      <c r="QG94" s="1"/>
      <c r="QH94" s="1"/>
      <c r="QI94" s="1"/>
      <c r="QJ94" s="1"/>
      <c r="QK94" s="1"/>
      <c r="QL94" s="1"/>
      <c r="QM94" s="1"/>
      <c r="QN94" s="1"/>
      <c r="QO94" s="1"/>
      <c r="QP94" s="1"/>
      <c r="QQ94" s="1"/>
      <c r="QR94" s="1"/>
      <c r="QS94" s="1"/>
      <c r="QT94" s="1"/>
      <c r="QU94" s="1"/>
      <c r="QV94" s="1"/>
      <c r="QW94" s="1"/>
      <c r="QX94" s="1"/>
      <c r="QY94" s="1"/>
      <c r="QZ94" s="1"/>
      <c r="RA94" s="1"/>
      <c r="RB94" s="1"/>
      <c r="RC94" s="1"/>
      <c r="RD94" s="1"/>
      <c r="RE94" s="1"/>
      <c r="RF94" s="1"/>
      <c r="RG94" s="1"/>
      <c r="RH94" s="1"/>
      <c r="RI94" s="1"/>
      <c r="RJ94" s="1"/>
      <c r="RK94" s="1"/>
      <c r="RL94" s="1"/>
      <c r="RM94" s="1"/>
      <c r="RN94" s="1"/>
      <c r="RO94" s="1"/>
      <c r="RP94" s="1"/>
      <c r="RQ94" s="1"/>
      <c r="RR94" s="1"/>
      <c r="RS94" s="1"/>
      <c r="RT94" s="1"/>
      <c r="RU94" s="1"/>
      <c r="RV94" s="1"/>
      <c r="RW94" s="1"/>
      <c r="RX94" s="1"/>
      <c r="RY94" s="1"/>
      <c r="RZ94" s="1"/>
      <c r="SA94" s="1"/>
      <c r="SB94" s="1"/>
      <c r="SC94" s="1"/>
      <c r="SD94" s="1"/>
      <c r="SE94" s="1"/>
      <c r="SF94" s="1"/>
      <c r="SG94" s="1"/>
      <c r="SH94" s="1"/>
      <c r="SI94" s="1"/>
      <c r="SJ94" s="1"/>
      <c r="SK94" s="1"/>
      <c r="SL94" s="1"/>
      <c r="SM94" s="1"/>
      <c r="SN94" s="1"/>
      <c r="SO94" s="1"/>
      <c r="SP94" s="1"/>
      <c r="SQ94" s="1"/>
      <c r="SR94" s="1"/>
      <c r="SS94" s="1"/>
      <c r="ST94" s="1"/>
      <c r="SU94" s="1"/>
      <c r="SV94" s="1"/>
      <c r="SW94" s="1"/>
      <c r="SX94" s="1"/>
      <c r="SY94" s="1"/>
      <c r="SZ94" s="1"/>
      <c r="TA94" s="1"/>
      <c r="TB94" s="1"/>
      <c r="TC94" s="1"/>
      <c r="TD94" s="1"/>
      <c r="TE94" s="1"/>
      <c r="TF94" s="1"/>
      <c r="TG94" s="1"/>
      <c r="TH94" s="1"/>
      <c r="TI94" s="1"/>
      <c r="TJ94" s="1"/>
      <c r="TK94" s="1"/>
      <c r="TL94" s="1"/>
      <c r="TM94" s="1"/>
      <c r="TN94" s="1"/>
      <c r="TO94" s="1"/>
      <c r="TP94" s="1"/>
      <c r="TQ94" s="1"/>
      <c r="TR94" s="1"/>
      <c r="TS94" s="1"/>
      <c r="TT94" s="1"/>
      <c r="TU94" s="1"/>
      <c r="TV94" s="1"/>
      <c r="TW94" s="1"/>
      <c r="TX94" s="1"/>
      <c r="TY94" s="1"/>
      <c r="TZ94" s="1"/>
      <c r="UA94" s="1"/>
      <c r="UB94" s="1"/>
      <c r="UC94" s="1"/>
      <c r="UD94" s="1"/>
      <c r="UE94" s="1"/>
      <c r="UF94" s="1"/>
      <c r="UG94" s="1"/>
      <c r="UH94" s="1"/>
      <c r="UI94" s="1"/>
      <c r="UJ94" s="1"/>
      <c r="UK94" s="1"/>
      <c r="UL94" s="1"/>
      <c r="UM94" s="1"/>
      <c r="UN94" s="1"/>
      <c r="UO94" s="1"/>
      <c r="UP94" s="1"/>
      <c r="UQ94" s="1"/>
      <c r="UR94" s="1"/>
      <c r="US94" s="1"/>
      <c r="UT94" s="1"/>
      <c r="UU94" s="1"/>
      <c r="UV94" s="1"/>
      <c r="UW94" s="1"/>
      <c r="UX94" s="1"/>
      <c r="UY94" s="1"/>
      <c r="UZ94" s="1"/>
      <c r="VA94" s="1"/>
      <c r="VB94" s="1"/>
      <c r="VC94" s="1"/>
      <c r="VD94" s="1"/>
      <c r="VE94" s="1"/>
      <c r="VF94" s="1"/>
      <c r="VG94" s="1"/>
      <c r="VH94" s="1"/>
      <c r="VI94" s="1"/>
      <c r="VJ94" s="1"/>
      <c r="VK94" s="1"/>
      <c r="VL94" s="1"/>
      <c r="VM94" s="1"/>
      <c r="VN94" s="1"/>
      <c r="VO94" s="1"/>
      <c r="VP94" s="1"/>
      <c r="VQ94" s="1"/>
      <c r="VR94" s="1"/>
      <c r="VS94" s="1"/>
      <c r="VT94" s="1"/>
      <c r="VU94" s="1"/>
      <c r="VV94" s="1"/>
      <c r="VW94" s="1"/>
      <c r="VX94" s="1"/>
      <c r="VY94" s="1"/>
      <c r="VZ94" s="1"/>
      <c r="WA94" s="1"/>
      <c r="WB94" s="1"/>
      <c r="WC94" s="1"/>
      <c r="WD94" s="1"/>
      <c r="WE94" s="1"/>
      <c r="WF94" s="1"/>
      <c r="WG94" s="1"/>
      <c r="WH94" s="1"/>
      <c r="WI94" s="1"/>
      <c r="WJ94" s="1"/>
      <c r="WK94" s="1"/>
      <c r="WL94" s="1"/>
      <c r="WM94" s="1"/>
      <c r="WN94" s="1"/>
      <c r="WO94" s="1"/>
      <c r="WP94" s="1"/>
      <c r="WQ94" s="1"/>
      <c r="WR94" s="1"/>
      <c r="WS94" s="1"/>
      <c r="WT94" s="1"/>
      <c r="WU94" s="1"/>
      <c r="WV94" s="1"/>
      <c r="WW94" s="1"/>
      <c r="WX94" s="1"/>
      <c r="WY94" s="1"/>
      <c r="WZ94" s="1"/>
      <c r="XA94" s="1"/>
      <c r="XB94" s="1"/>
      <c r="XC94" s="1"/>
      <c r="XD94" s="1"/>
      <c r="XE94" s="1"/>
      <c r="XF94" s="1"/>
      <c r="XG94" s="1"/>
      <c r="XH94" s="1"/>
      <c r="XI94" s="1"/>
      <c r="XJ94" s="1"/>
      <c r="XK94" s="1"/>
      <c r="XL94" s="1"/>
      <c r="XM94" s="1"/>
      <c r="XN94" s="1"/>
      <c r="XO94" s="1"/>
      <c r="XP94" s="1"/>
      <c r="XQ94" s="1"/>
      <c r="XR94" s="1"/>
      <c r="XS94" s="1"/>
      <c r="XT94" s="1"/>
      <c r="XU94" s="1"/>
      <c r="XV94" s="1"/>
      <c r="XW94" s="1"/>
      <c r="XX94" s="1"/>
      <c r="XY94" s="1"/>
      <c r="XZ94" s="1"/>
      <c r="YA94" s="1"/>
      <c r="YB94" s="1"/>
      <c r="YC94" s="1"/>
      <c r="YD94" s="1"/>
      <c r="YE94" s="1"/>
      <c r="YF94" s="1"/>
      <c r="YG94" s="1"/>
      <c r="YH94" s="1"/>
      <c r="YI94" s="1"/>
      <c r="YJ94" s="1"/>
      <c r="YK94" s="1"/>
      <c r="YL94" s="1"/>
      <c r="YM94" s="1"/>
      <c r="YN94" s="1"/>
      <c r="YO94" s="1"/>
      <c r="YP94" s="1"/>
      <c r="YQ94" s="1"/>
      <c r="YR94" s="1"/>
      <c r="YS94" s="1"/>
      <c r="YT94" s="1"/>
      <c r="YU94" s="1"/>
      <c r="YV94" s="1"/>
      <c r="YW94" s="1"/>
      <c r="YX94" s="1"/>
      <c r="YY94" s="1"/>
      <c r="YZ94" s="1"/>
      <c r="ZA94" s="1"/>
      <c r="ZB94" s="1"/>
      <c r="ZC94" s="1"/>
      <c r="ZD94" s="1"/>
      <c r="ZE94" s="1"/>
      <c r="ZF94" s="1"/>
      <c r="ZG94" s="1"/>
      <c r="ZH94" s="1"/>
      <c r="ZI94" s="1"/>
      <c r="ZJ94" s="1"/>
      <c r="ZK94" s="1"/>
      <c r="ZL94" s="1"/>
      <c r="ZM94" s="1"/>
      <c r="ZN94" s="1"/>
      <c r="ZO94" s="1"/>
      <c r="ZP94" s="1"/>
      <c r="ZQ94" s="1"/>
      <c r="ZR94" s="1"/>
      <c r="ZS94" s="1"/>
      <c r="ZT94" s="1"/>
      <c r="ZU94" s="1"/>
      <c r="ZV94" s="1"/>
      <c r="ZW94" s="1"/>
      <c r="ZX94" s="1"/>
      <c r="ZY94" s="1"/>
      <c r="ZZ94" s="1"/>
      <c r="AAA94" s="1"/>
      <c r="AAB94" s="1"/>
      <c r="AAC94" s="1"/>
      <c r="AAD94" s="1"/>
      <c r="AAE94" s="1"/>
      <c r="AAF94" s="1"/>
      <c r="AAG94" s="1"/>
      <c r="AAH94" s="1"/>
      <c r="AAI94" s="1"/>
      <c r="AAJ94" s="1"/>
      <c r="AAK94" s="1"/>
      <c r="AAL94" s="1"/>
      <c r="AAM94" s="1"/>
      <c r="AAN94" s="1"/>
      <c r="AAO94" s="1"/>
      <c r="AAP94" s="1"/>
      <c r="AAQ94" s="1"/>
      <c r="AAR94" s="1"/>
      <c r="AAS94" s="1"/>
      <c r="AAT94" s="1"/>
      <c r="AAU94" s="1"/>
      <c r="AAV94" s="1"/>
      <c r="AAW94" s="1"/>
      <c r="AAX94" s="1"/>
      <c r="AAY94" s="1"/>
      <c r="AAZ94" s="1"/>
      <c r="ABA94" s="1"/>
      <c r="ABB94" s="1"/>
      <c r="ABC94" s="1"/>
      <c r="ABD94" s="1"/>
      <c r="ABE94" s="1"/>
      <c r="ABF94" s="1"/>
      <c r="ABG94" s="1"/>
      <c r="ABH94" s="1"/>
      <c r="ABI94" s="1"/>
      <c r="ABJ94" s="1"/>
      <c r="ABK94" s="1"/>
      <c r="ABL94" s="1"/>
      <c r="ABM94" s="1"/>
      <c r="ABN94" s="1"/>
      <c r="ABO94" s="1"/>
      <c r="ABP94" s="1"/>
      <c r="ABQ94" s="1"/>
      <c r="ABR94" s="1"/>
      <c r="ABS94" s="1"/>
      <c r="ABT94" s="1"/>
      <c r="ABU94" s="1"/>
      <c r="ABV94" s="1"/>
      <c r="ABW94" s="1"/>
      <c r="ABX94" s="1"/>
      <c r="ABY94" s="1"/>
      <c r="ABZ94" s="1"/>
      <c r="ACA94" s="1"/>
      <c r="ACB94" s="1"/>
      <c r="ACC94" s="1"/>
      <c r="ACD94" s="1"/>
      <c r="ACE94" s="1"/>
      <c r="ACF94" s="1"/>
      <c r="ACG94" s="1"/>
      <c r="ACH94" s="1"/>
      <c r="ACI94" s="1"/>
      <c r="ACJ94" s="1"/>
      <c r="ACK94" s="1"/>
      <c r="ACL94" s="1"/>
      <c r="ACM94" s="1"/>
      <c r="ACN94" s="1"/>
      <c r="ACO94" s="1"/>
      <c r="ACP94" s="1"/>
      <c r="ACQ94" s="1"/>
      <c r="ACR94" s="1"/>
      <c r="ACS94" s="1"/>
      <c r="ACT94" s="1"/>
      <c r="ACU94" s="1"/>
      <c r="ACV94" s="1"/>
      <c r="ACW94" s="1"/>
      <c r="ACX94" s="1"/>
      <c r="ACY94" s="1"/>
      <c r="ACZ94" s="1"/>
      <c r="ADA94" s="1"/>
      <c r="ADB94" s="1"/>
      <c r="ADC94" s="1"/>
      <c r="ADD94" s="1"/>
      <c r="ADE94" s="1"/>
      <c r="ADF94" s="1"/>
      <c r="ADG94" s="1"/>
      <c r="ADH94" s="1"/>
      <c r="ADI94" s="1"/>
      <c r="ADJ94" s="1"/>
      <c r="ADK94" s="1"/>
      <c r="ADL94" s="1"/>
      <c r="ADM94" s="1"/>
      <c r="ADN94" s="1"/>
      <c r="ADO94" s="1"/>
      <c r="ADP94" s="1"/>
      <c r="ADQ94" s="1"/>
      <c r="ADR94" s="1"/>
      <c r="ADS94" s="1"/>
      <c r="ADT94" s="1"/>
      <c r="ADU94" s="1"/>
      <c r="ADV94" s="1"/>
      <c r="ADW94" s="1"/>
      <c r="ADX94" s="1"/>
      <c r="ADY94" s="1"/>
      <c r="ADZ94" s="1"/>
      <c r="AEA94" s="1"/>
      <c r="AEB94" s="1"/>
      <c r="AEC94" s="1"/>
      <c r="AED94" s="1"/>
      <c r="AEE94" s="1"/>
      <c r="AEF94" s="1"/>
      <c r="AEG94" s="1"/>
      <c r="AEH94" s="1"/>
      <c r="AEI94" s="1"/>
      <c r="AEJ94" s="1"/>
      <c r="AEK94" s="1"/>
      <c r="AEL94" s="1"/>
      <c r="AEM94" s="1"/>
      <c r="AEN94" s="1"/>
      <c r="AEO94" s="1"/>
      <c r="AEP94" s="1"/>
      <c r="AEQ94" s="1"/>
      <c r="AER94" s="1"/>
      <c r="AES94" s="1"/>
      <c r="AET94" s="1"/>
      <c r="AEU94" s="1"/>
      <c r="AEV94" s="1"/>
      <c r="AEW94" s="1"/>
      <c r="AEX94" s="1"/>
      <c r="AEY94" s="1"/>
      <c r="AEZ94" s="1"/>
      <c r="AFA94" s="1"/>
      <c r="AFB94" s="1"/>
      <c r="AFC94" s="1"/>
      <c r="AFD94" s="1"/>
      <c r="AFE94" s="1"/>
      <c r="AFF94" s="1"/>
      <c r="AFG94" s="1"/>
      <c r="AFH94" s="1"/>
      <c r="AFI94" s="1"/>
      <c r="AFJ94" s="1"/>
      <c r="AFK94" s="1"/>
      <c r="AFL94" s="1"/>
      <c r="AFM94" s="1"/>
      <c r="AFN94" s="1"/>
      <c r="AFO94" s="1"/>
      <c r="AFP94" s="1"/>
      <c r="AFQ94" s="1"/>
      <c r="AFR94" s="1"/>
      <c r="AFS94" s="1"/>
      <c r="AFT94" s="1"/>
      <c r="AFU94" s="1"/>
      <c r="AFV94" s="1"/>
      <c r="AFW94" s="1"/>
      <c r="AFX94" s="1"/>
      <c r="AFY94" s="1"/>
      <c r="AFZ94" s="1"/>
      <c r="AGA94" s="1"/>
      <c r="AGB94" s="1"/>
      <c r="AGC94" s="1"/>
      <c r="AGD94" s="1"/>
      <c r="AGE94" s="1"/>
      <c r="AGF94" s="1"/>
      <c r="AGG94" s="1"/>
      <c r="AGH94" s="1"/>
      <c r="AGI94" s="1"/>
      <c r="AGJ94" s="1"/>
      <c r="AGK94" s="1"/>
      <c r="AGL94" s="1"/>
      <c r="AGM94" s="1"/>
      <c r="AGN94" s="1"/>
      <c r="AGO94" s="1"/>
      <c r="AGP94" s="1"/>
      <c r="AGQ94" s="1"/>
      <c r="AGR94" s="1"/>
      <c r="AGS94" s="1"/>
      <c r="AGT94" s="1"/>
      <c r="AGU94" s="1"/>
      <c r="AGV94" s="1"/>
      <c r="AGW94" s="1"/>
      <c r="AGX94" s="1"/>
      <c r="AGY94" s="1"/>
      <c r="AGZ94" s="1"/>
      <c r="AHA94" s="1"/>
      <c r="AHB94" s="1"/>
      <c r="AHC94" s="1"/>
      <c r="AHD94" s="1"/>
      <c r="AHE94" s="1"/>
      <c r="AHF94" s="1"/>
      <c r="AHG94" s="1"/>
      <c r="AHH94" s="1"/>
      <c r="AHI94" s="1"/>
      <c r="AHJ94" s="1"/>
      <c r="AHK94" s="1"/>
      <c r="AHL94" s="1"/>
      <c r="AHM94" s="1"/>
      <c r="AHN94" s="1"/>
      <c r="AHO94" s="1"/>
      <c r="AHP94" s="1"/>
      <c r="AHQ94" s="1"/>
      <c r="AHR94" s="1"/>
      <c r="AHS94" s="1"/>
      <c r="AHT94" s="1"/>
      <c r="AHU94" s="1"/>
      <c r="AHV94" s="1"/>
      <c r="AHW94" s="1"/>
      <c r="AHX94" s="1"/>
      <c r="AHY94" s="1"/>
      <c r="AHZ94" s="1"/>
      <c r="AIA94" s="1"/>
      <c r="AIB94" s="1"/>
      <c r="AIC94" s="1"/>
      <c r="AID94" s="1"/>
      <c r="AIE94" s="1"/>
      <c r="AIF94" s="1"/>
      <c r="AIG94" s="1"/>
      <c r="AIH94" s="1"/>
      <c r="AII94" s="1"/>
      <c r="AIJ94" s="1"/>
      <c r="AIK94" s="1"/>
      <c r="AIL94" s="1"/>
      <c r="AIM94" s="1"/>
      <c r="AIN94" s="1"/>
      <c r="AIO94" s="1"/>
      <c r="AIP94" s="1"/>
      <c r="AIQ94" s="1"/>
      <c r="AIR94" s="1"/>
      <c r="AIS94" s="1"/>
      <c r="AIT94" s="1"/>
      <c r="AIU94" s="1"/>
      <c r="AIV94" s="1"/>
      <c r="AIW94" s="1"/>
      <c r="AIX94" s="1"/>
      <c r="AIY94" s="1"/>
      <c r="AIZ94" s="1"/>
      <c r="AJA94" s="1"/>
      <c r="AJB94" s="1"/>
      <c r="AJC94" s="1"/>
      <c r="AJD94" s="1"/>
      <c r="AJE94" s="1"/>
      <c r="AJF94" s="1"/>
      <c r="AJG94" s="1"/>
      <c r="AJH94" s="1"/>
      <c r="AJI94" s="1"/>
      <c r="AJJ94" s="1"/>
      <c r="AJK94" s="1"/>
      <c r="AJL94" s="1"/>
      <c r="AJM94" s="1"/>
      <c r="AJN94" s="1"/>
      <c r="AJO94" s="1"/>
      <c r="AJP94" s="1"/>
      <c r="AJQ94" s="1"/>
      <c r="AJR94" s="1"/>
      <c r="AJS94" s="1"/>
      <c r="AJT94" s="1"/>
      <c r="AJU94" s="1"/>
      <c r="AJV94" s="1"/>
      <c r="AJW94" s="1"/>
      <c r="AJX94" s="1"/>
      <c r="AJY94" s="1"/>
      <c r="AJZ94" s="1"/>
      <c r="AKA94" s="1"/>
      <c r="AKB94" s="1"/>
      <c r="AKC94" s="1"/>
      <c r="AKD94" s="1"/>
      <c r="AKE94" s="1"/>
      <c r="AKF94" s="1"/>
      <c r="AKG94" s="1"/>
      <c r="AKH94" s="1"/>
      <c r="AKI94" s="1"/>
      <c r="AKJ94" s="1"/>
      <c r="AKK94" s="1"/>
      <c r="AKL94" s="1"/>
      <c r="AKM94" s="1"/>
      <c r="AKN94" s="1"/>
      <c r="AKO94" s="1"/>
      <c r="AKP94" s="1"/>
      <c r="AKQ94" s="1"/>
      <c r="AKR94" s="1"/>
      <c r="AKS94" s="1"/>
      <c r="AKT94" s="1"/>
      <c r="AKU94" s="1"/>
      <c r="AKV94" s="1"/>
      <c r="AKW94" s="1"/>
      <c r="AKX94" s="1"/>
      <c r="AKY94" s="1"/>
      <c r="AKZ94" s="1"/>
      <c r="ALA94" s="1"/>
      <c r="ALB94" s="1"/>
      <c r="ALC94" s="1"/>
      <c r="ALD94" s="1"/>
      <c r="ALE94" s="1"/>
      <c r="ALF94" s="1"/>
      <c r="ALG94" s="1"/>
      <c r="ALH94" s="1"/>
      <c r="ALI94" s="1"/>
      <c r="ALJ94" s="1"/>
      <c r="ALK94" s="1"/>
      <c r="ALL94" s="1"/>
      <c r="ALM94" s="1"/>
      <c r="ALN94" s="1"/>
      <c r="ALO94" s="1"/>
      <c r="ALP94" s="1"/>
      <c r="ALQ94" s="1"/>
      <c r="ALR94" s="1"/>
      <c r="ALS94" s="1"/>
      <c r="ALT94" s="1"/>
      <c r="ALU94" s="1"/>
      <c r="ALV94" s="1"/>
      <c r="ALW94" s="1"/>
      <c r="ALX94" s="1"/>
      <c r="ALY94" s="1"/>
      <c r="ALZ94" s="1"/>
      <c r="AMA94" s="1"/>
      <c r="AMB94" s="1"/>
      <c r="AMC94" s="1"/>
      <c r="AMD94" s="1"/>
      <c r="AME94" s="1"/>
      <c r="AMF94" s="1"/>
      <c r="AMG94" s="1"/>
      <c r="AMH94" s="1"/>
      <c r="AMI94" s="1"/>
      <c r="AMJ94" s="1"/>
    </row>
  </sheetData>
  <mergeCells count="2">
    <mergeCell ref="A1:J1"/>
    <mergeCell ref="A94:E94"/>
  </mergeCells>
  <phoneticPr fontId="15" type="noConversion"/>
  <pageMargins left="0.25" right="0.25" top="0.75" bottom="0.75" header="0.511811023622047" footer="0.511811023622047"/>
  <pageSetup paperSize="9" scale="58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80" zoomScaleNormal="8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80" zoomScaleNormal="8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dc:description/>
  <cp:lastModifiedBy>Joanna Pula</cp:lastModifiedBy>
  <cp:revision>8</cp:revision>
  <cp:lastPrinted>2022-11-30T07:59:23Z</cp:lastPrinted>
  <dcterms:created xsi:type="dcterms:W3CDTF">2006-09-16T00:00:00Z</dcterms:created>
  <dcterms:modified xsi:type="dcterms:W3CDTF">2022-11-30T09:02:36Z</dcterms:modified>
  <dc:language>pl-PL</dc:language>
</cp:coreProperties>
</file>