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'Arkusz1'!$A$1:$T$43</definedName>
  </definedNames>
  <calcPr fullCalcOnLoad="1"/>
</workbook>
</file>

<file path=xl/sharedStrings.xml><?xml version="1.0" encoding="utf-8"?>
<sst xmlns="http://schemas.openxmlformats.org/spreadsheetml/2006/main" count="227" uniqueCount="132">
  <si>
    <t>lp</t>
  </si>
  <si>
    <t xml:space="preserve">lokalizacja  obiektu </t>
  </si>
  <si>
    <t xml:space="preserve">kod pocztowy RAWICZ </t>
  </si>
  <si>
    <t>moc umowna kW</t>
  </si>
  <si>
    <t>zabezpieczenie przedlicznikowe A</t>
  </si>
  <si>
    <t>taryfa</t>
  </si>
  <si>
    <t xml:space="preserve">nr licznika </t>
  </si>
  <si>
    <t xml:space="preserve">Zielona Wieś </t>
  </si>
  <si>
    <t>17</t>
  </si>
  <si>
    <t>40A</t>
  </si>
  <si>
    <t>C11</t>
  </si>
  <si>
    <t>11071038</t>
  </si>
  <si>
    <t>Izbice</t>
  </si>
  <si>
    <t>14</t>
  </si>
  <si>
    <t>32A</t>
  </si>
  <si>
    <t>46446344</t>
  </si>
  <si>
    <t>Łaszczyn</t>
  </si>
  <si>
    <t>3</t>
  </si>
  <si>
    <t>20A</t>
  </si>
  <si>
    <t>26301731</t>
  </si>
  <si>
    <t>Rawicz</t>
  </si>
  <si>
    <t>11</t>
  </si>
  <si>
    <t>25A</t>
  </si>
  <si>
    <t>C12a</t>
  </si>
  <si>
    <t>9561938</t>
  </si>
  <si>
    <t>Zawady</t>
  </si>
  <si>
    <t>46517601</t>
  </si>
  <si>
    <t>22</t>
  </si>
  <si>
    <t>50A</t>
  </si>
  <si>
    <t>27</t>
  </si>
  <si>
    <t>63A</t>
  </si>
  <si>
    <t>ZAWADY 22</t>
  </si>
  <si>
    <t>Szymanowo 69</t>
  </si>
  <si>
    <t>Szymanowo</t>
  </si>
  <si>
    <t>35A</t>
  </si>
  <si>
    <t>8686035</t>
  </si>
  <si>
    <t>Dębno Polskie</t>
  </si>
  <si>
    <t>Żołędnica  53</t>
  </si>
  <si>
    <t>Żołędnica</t>
  </si>
  <si>
    <t xml:space="preserve"> 63670113</t>
  </si>
  <si>
    <t>Słupia Kapitulna 133</t>
  </si>
  <si>
    <t>Słupia Kapitulna</t>
  </si>
  <si>
    <t>Łaszczyn 18</t>
  </si>
  <si>
    <t>63060750</t>
  </si>
  <si>
    <t>Żylice 9</t>
  </si>
  <si>
    <t>Żylice</t>
  </si>
  <si>
    <t>Kąty 7a</t>
  </si>
  <si>
    <t>Kąty</t>
  </si>
  <si>
    <t>47969151</t>
  </si>
  <si>
    <t>Załęcze</t>
  </si>
  <si>
    <t xml:space="preserve">62341720  </t>
  </si>
  <si>
    <t>Sarnówka</t>
  </si>
  <si>
    <t xml:space="preserve">Łąkta </t>
  </si>
  <si>
    <t xml:space="preserve">podpis Zamawiającego </t>
  </si>
  <si>
    <t xml:space="preserve">Wydawy  - Zielona Wieś 51 </t>
  </si>
  <si>
    <t>Izbice 61</t>
  </si>
  <si>
    <t xml:space="preserve">Łaszczyn 70 </t>
  </si>
  <si>
    <t xml:space="preserve">Zawady 22  </t>
  </si>
  <si>
    <t>Ugoda 11a</t>
  </si>
  <si>
    <t>Ugoda</t>
  </si>
  <si>
    <t xml:space="preserve">obecny sprzedawca energii </t>
  </si>
  <si>
    <t xml:space="preserve">miejscowość </t>
  </si>
  <si>
    <t xml:space="preserve">kWh </t>
  </si>
  <si>
    <t xml:space="preserve">przeznaczenie </t>
  </si>
  <si>
    <t xml:space="preserve">świetlica wiejska </t>
  </si>
  <si>
    <t xml:space="preserve">plac zabaw </t>
  </si>
  <si>
    <t xml:space="preserve">ratusz </t>
  </si>
  <si>
    <t xml:space="preserve">plac zabaw i bud.świet. </t>
  </si>
  <si>
    <t xml:space="preserve">C11 </t>
  </si>
  <si>
    <t>budynek  Urzędu MG Rawicz</t>
  </si>
  <si>
    <t>INFORMACJE DODATKOWE:  Nazwa i adres firmy do której należą w/wm. punkty poboru energii elektrycznej : Gmina Rawicz ul. Piłsudskiego 21, 63-900 Rawicz</t>
  </si>
  <si>
    <t>Dom Strażaka</t>
  </si>
  <si>
    <t xml:space="preserve">OSP </t>
  </si>
  <si>
    <t>…………………………………………..</t>
  </si>
  <si>
    <t>ratusz - MZR</t>
  </si>
  <si>
    <t xml:space="preserve">Dąbrówka </t>
  </si>
  <si>
    <t>Dąbrówka 21</t>
  </si>
  <si>
    <t xml:space="preserve">Operatowem Systemu Dystrybucyjnego jest : ENEA Operator sp. z o.o. z siedzibą w Poznaniu. Zamawiający informuje, że jest to kolejna zmiana sprzedawcy. </t>
  </si>
  <si>
    <t>Rawicz ul. Strażacka  4 Sarnowa</t>
  </si>
  <si>
    <t>63-900 Rawicz</t>
  </si>
  <si>
    <t xml:space="preserve">63-900 Rawicz </t>
  </si>
  <si>
    <t xml:space="preserve">Załęcze działka 8/3 i 9 </t>
  </si>
  <si>
    <t xml:space="preserve">Izbice 75  </t>
  </si>
  <si>
    <t xml:space="preserve">obiekt niemieszkalny (świetlica wiejska)  </t>
  </si>
  <si>
    <t>Sarnówka działka nr 99/4</t>
  </si>
  <si>
    <t xml:space="preserve">Łąkta dz.nr 418/5 </t>
  </si>
  <si>
    <t>590310600000597168</t>
  </si>
  <si>
    <t>590310600000597106</t>
  </si>
  <si>
    <t>590310600000597113</t>
  </si>
  <si>
    <t>590310600000597083</t>
  </si>
  <si>
    <t>590310600000597182</t>
  </si>
  <si>
    <t>590310600000597076</t>
  </si>
  <si>
    <t>590310600000597243</t>
  </si>
  <si>
    <t>590310600000597236</t>
  </si>
  <si>
    <t>590310600020332350</t>
  </si>
  <si>
    <t>590310600000597175</t>
  </si>
  <si>
    <t>590310600000597205</t>
  </si>
  <si>
    <t>590310600000597199</t>
  </si>
  <si>
    <t>590310600001188334</t>
  </si>
  <si>
    <t>590310600000597069</t>
  </si>
  <si>
    <t>590310600000597137</t>
  </si>
  <si>
    <t>590310600000597120</t>
  </si>
  <si>
    <t>590310600000597090</t>
  </si>
  <si>
    <t>590310600001308794</t>
  </si>
  <si>
    <t>590310600001188341</t>
  </si>
  <si>
    <t>590310600017471895</t>
  </si>
  <si>
    <t>590310600001978508</t>
  </si>
  <si>
    <t>590310600001935907</t>
  </si>
  <si>
    <t>590310600000558077</t>
  </si>
  <si>
    <t>WO-89304; budynek multibiblioteki</t>
  </si>
  <si>
    <t xml:space="preserve">Multibiblioteka Rawicka </t>
  </si>
  <si>
    <t>C21</t>
  </si>
  <si>
    <t>125A</t>
  </si>
  <si>
    <t xml:space="preserve">Gmina Rawicz ul. Rynek Sarnowski 1A  </t>
  </si>
  <si>
    <t xml:space="preserve">Gmina Rawicz ul. Marszałka Józefa Piłsudskiego  19 </t>
  </si>
  <si>
    <t>Gmina Rawicz ul. Marszałka józefa Piłsudskiego  20</t>
  </si>
  <si>
    <t>Muzeum Ziemi Rawickiej, Rynek 1</t>
  </si>
  <si>
    <t xml:space="preserve">Obecnym sprzedawcą energii elektrycznej  jest RENPRO Sp. z o.o., ul. Małopolska 43, 70-515 Szczecin  nr umowy BZPF.2710.6.2022, umowa obowiązuje  do 31.12. 2022 roku,   </t>
  </si>
  <si>
    <t>RENPRO Sp. z o.o., ul. Małopolska 43, 70-515 Szczecin</t>
  </si>
  <si>
    <t xml:space="preserve">planowanie zużycie  w  2023 rok   - kWh   </t>
  </si>
  <si>
    <t xml:space="preserve"> PPE</t>
  </si>
  <si>
    <t xml:space="preserve">Nazwa zadania : Zakup energii elektrycznej na potrzeby Gminy Rawicz i jej jednostek podległych                                                                                                                                                                 </t>
  </si>
  <si>
    <t xml:space="preserve">OPIS PRZEDMIOTU ZAMÓWIENIA -WYKAZ PUNKTÓW, DO KTÓRYCH  DOSTARCZANA BĘDZIE ENERGIA ELEKTRYCZNA ORAZ PROGNOZOWANE ZAPOTRZEBOWANIE NA ZAKUP ENERGII </t>
  </si>
  <si>
    <t>Postęopowanie prowadzi: ANETA GŁOWACZ          razem poz.12-25</t>
  </si>
  <si>
    <t>podsumowanie wykazu poz. 1 - 25</t>
  </si>
  <si>
    <t>razem poz. 7-11</t>
  </si>
  <si>
    <t>razem poz.1-6</t>
  </si>
  <si>
    <t xml:space="preserve">załącznik nr 13 do SIWZ   </t>
  </si>
  <si>
    <t>CZĘŚĆ 2</t>
  </si>
  <si>
    <t xml:space="preserve">CZĘŚĆ 2 -   obiekty i miejsca należące do Gminy Rawicz  tj. budynki administracyjne Urzędu, świetlice wiejskie, strażnice itd.) </t>
  </si>
  <si>
    <t xml:space="preserve">ul. Wrocławska 4 </t>
  </si>
  <si>
    <t xml:space="preserve">Specyfikacja Warunków Zamówienia Nr BZPF.2710.46.2022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</si>
</sst>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Arial"/>
      <family val="2"/>
    </font>
    <font>
      <b/>
      <sz val="8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Calibri"/>
      <family val="2"/>
    </font>
    <font>
      <sz val="6"/>
      <name val="Arial"/>
      <family val="2"/>
    </font>
    <font>
      <b/>
      <sz val="6"/>
      <name val="Tahoma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9" fillId="33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 shrinkToFit="1"/>
    </xf>
    <xf numFmtId="0" fontId="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left" vertical="center" wrapText="1"/>
    </xf>
    <xf numFmtId="3" fontId="5" fillId="0" borderId="13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3" fontId="14" fillId="0" borderId="13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3" fontId="14" fillId="0" borderId="13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3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49" fontId="5" fillId="0" borderId="13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 shrinkToFit="1"/>
    </xf>
    <xf numFmtId="0" fontId="18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0" fillId="0" borderId="1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right" wrapText="1"/>
    </xf>
    <xf numFmtId="0" fontId="14" fillId="0" borderId="13" xfId="0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10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130" zoomScaleNormal="130" zoomScaleSheetLayoutView="130" zoomScalePageLayoutView="0" workbookViewId="0" topLeftCell="A28">
      <selection activeCell="A3" sqref="A3:L3"/>
    </sheetView>
  </sheetViews>
  <sheetFormatPr defaultColWidth="9.140625" defaultRowHeight="12.75"/>
  <cols>
    <col min="1" max="1" width="5.28125" style="3" customWidth="1"/>
    <col min="2" max="2" width="34.421875" style="3" customWidth="1"/>
    <col min="3" max="3" width="20.57421875" style="3" customWidth="1"/>
    <col min="4" max="4" width="8.57421875" style="3" customWidth="1"/>
    <col min="5" max="5" width="12.421875" style="3" customWidth="1"/>
    <col min="6" max="6" width="10.421875" style="3" customWidth="1"/>
    <col min="7" max="7" width="15.28125" style="56" customWidth="1"/>
    <col min="8" max="8" width="6.57421875" style="36" customWidth="1"/>
    <col min="9" max="9" width="5.7109375" style="36" customWidth="1"/>
    <col min="10" max="10" width="6.140625" style="36" customWidth="1"/>
    <col min="11" max="11" width="11.421875" style="36" customWidth="1"/>
    <col min="12" max="12" width="24.57421875" style="36" customWidth="1"/>
    <col min="13" max="13" width="24.421875" style="3" customWidth="1"/>
    <col min="14" max="14" width="33.28125" style="3" customWidth="1"/>
    <col min="15" max="15" width="31.28125" style="3" customWidth="1"/>
    <col min="16" max="16384" width="9.140625" style="3" customWidth="1"/>
  </cols>
  <sheetData>
    <row r="1" spans="1:14" ht="24" customHeight="1">
      <c r="A1" s="64" t="s">
        <v>128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22"/>
      <c r="N1" s="41"/>
    </row>
    <row r="2" spans="1:14" ht="24" customHeight="1">
      <c r="A2" s="64" t="s">
        <v>121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22"/>
      <c r="N2" s="41"/>
    </row>
    <row r="3" spans="1:14" ht="23.25" customHeight="1">
      <c r="A3" s="64" t="s">
        <v>131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17"/>
      <c r="N3" s="41"/>
    </row>
    <row r="4" spans="1:14" ht="24.75" customHeight="1">
      <c r="A4" s="64" t="s">
        <v>127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17"/>
      <c r="N4" s="41"/>
    </row>
    <row r="5" spans="1:14" ht="24" customHeight="1">
      <c r="A5" s="65" t="s">
        <v>129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17"/>
      <c r="N5" s="41"/>
    </row>
    <row r="6" spans="1:14" ht="37.5" customHeight="1">
      <c r="A6" s="65" t="s">
        <v>122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15"/>
      <c r="N6" s="1"/>
    </row>
    <row r="7" spans="1:14" ht="25.5" customHeight="1">
      <c r="A7" s="63" t="s">
        <v>0</v>
      </c>
      <c r="B7" s="63" t="s">
        <v>1</v>
      </c>
      <c r="C7" s="63" t="s">
        <v>63</v>
      </c>
      <c r="D7" s="57" t="s">
        <v>2</v>
      </c>
      <c r="E7" s="57" t="s">
        <v>61</v>
      </c>
      <c r="F7" s="57" t="s">
        <v>119</v>
      </c>
      <c r="G7" s="72" t="s">
        <v>60</v>
      </c>
      <c r="H7" s="57" t="s">
        <v>3</v>
      </c>
      <c r="I7" s="57" t="s">
        <v>4</v>
      </c>
      <c r="J7" s="57" t="s">
        <v>5</v>
      </c>
      <c r="K7" s="57" t="s">
        <v>6</v>
      </c>
      <c r="L7" s="60" t="s">
        <v>120</v>
      </c>
      <c r="M7" s="58"/>
      <c r="N7" s="2"/>
    </row>
    <row r="8" spans="1:14" ht="27.75" customHeight="1">
      <c r="A8" s="63"/>
      <c r="B8" s="63"/>
      <c r="C8" s="63"/>
      <c r="D8" s="57"/>
      <c r="E8" s="57"/>
      <c r="F8" s="57"/>
      <c r="G8" s="72"/>
      <c r="H8" s="57"/>
      <c r="I8" s="57"/>
      <c r="J8" s="57"/>
      <c r="K8" s="57"/>
      <c r="L8" s="60"/>
      <c r="M8" s="58"/>
      <c r="N8" s="2"/>
    </row>
    <row r="9" spans="1:14" ht="28.5" customHeight="1">
      <c r="A9" s="25">
        <v>1</v>
      </c>
      <c r="B9" s="26" t="s">
        <v>54</v>
      </c>
      <c r="C9" s="25" t="s">
        <v>71</v>
      </c>
      <c r="D9" s="61" t="s">
        <v>79</v>
      </c>
      <c r="E9" s="27" t="s">
        <v>7</v>
      </c>
      <c r="F9" s="28">
        <v>24000</v>
      </c>
      <c r="G9" s="49" t="s">
        <v>118</v>
      </c>
      <c r="H9" s="24" t="s">
        <v>8</v>
      </c>
      <c r="I9" s="24" t="s">
        <v>9</v>
      </c>
      <c r="J9" s="24" t="s">
        <v>10</v>
      </c>
      <c r="K9" s="24" t="s">
        <v>11</v>
      </c>
      <c r="L9" s="42" t="s">
        <v>86</v>
      </c>
      <c r="M9" s="43"/>
      <c r="N9" s="18"/>
    </row>
    <row r="10" spans="1:14" ht="24.75">
      <c r="A10" s="25">
        <v>2</v>
      </c>
      <c r="B10" s="26" t="s">
        <v>55</v>
      </c>
      <c r="C10" s="25" t="s">
        <v>72</v>
      </c>
      <c r="D10" s="70"/>
      <c r="E10" s="29" t="s">
        <v>12</v>
      </c>
      <c r="F10" s="28">
        <v>5000</v>
      </c>
      <c r="G10" s="49" t="s">
        <v>118</v>
      </c>
      <c r="H10" s="24" t="s">
        <v>13</v>
      </c>
      <c r="I10" s="24" t="s">
        <v>14</v>
      </c>
      <c r="J10" s="24" t="s">
        <v>10</v>
      </c>
      <c r="K10" s="24" t="s">
        <v>15</v>
      </c>
      <c r="L10" s="42" t="s">
        <v>87</v>
      </c>
      <c r="M10" s="43"/>
      <c r="N10" s="18"/>
    </row>
    <row r="11" spans="1:14" ht="24.75">
      <c r="A11" s="25">
        <v>3</v>
      </c>
      <c r="B11" s="26" t="s">
        <v>56</v>
      </c>
      <c r="C11" s="25" t="s">
        <v>72</v>
      </c>
      <c r="D11" s="70"/>
      <c r="E11" s="29" t="s">
        <v>16</v>
      </c>
      <c r="F11" s="26">
        <v>1600</v>
      </c>
      <c r="G11" s="49" t="s">
        <v>118</v>
      </c>
      <c r="H11" s="24" t="s">
        <v>17</v>
      </c>
      <c r="I11" s="24" t="s">
        <v>18</v>
      </c>
      <c r="J11" s="24" t="s">
        <v>10</v>
      </c>
      <c r="K11" s="24" t="s">
        <v>19</v>
      </c>
      <c r="L11" s="42" t="s">
        <v>88</v>
      </c>
      <c r="M11" s="43"/>
      <c r="N11" s="18"/>
    </row>
    <row r="12" spans="1:14" ht="24.75">
      <c r="A12" s="25">
        <v>4</v>
      </c>
      <c r="B12" s="26" t="s">
        <v>78</v>
      </c>
      <c r="C12" s="25" t="s">
        <v>72</v>
      </c>
      <c r="D12" s="70"/>
      <c r="E12" s="29" t="s">
        <v>20</v>
      </c>
      <c r="F12" s="28">
        <v>20000</v>
      </c>
      <c r="G12" s="49" t="s">
        <v>118</v>
      </c>
      <c r="H12" s="24" t="s">
        <v>21</v>
      </c>
      <c r="I12" s="24" t="s">
        <v>22</v>
      </c>
      <c r="J12" s="24" t="s">
        <v>23</v>
      </c>
      <c r="K12" s="24" t="s">
        <v>24</v>
      </c>
      <c r="L12" s="42" t="s">
        <v>89</v>
      </c>
      <c r="M12" s="43"/>
      <c r="N12" s="18"/>
    </row>
    <row r="13" spans="1:14" ht="24.75">
      <c r="A13" s="25">
        <v>5</v>
      </c>
      <c r="B13" s="26" t="s">
        <v>58</v>
      </c>
      <c r="C13" s="25" t="s">
        <v>72</v>
      </c>
      <c r="D13" s="70"/>
      <c r="E13" s="29"/>
      <c r="F13" s="28">
        <v>4500</v>
      </c>
      <c r="G13" s="49" t="s">
        <v>118</v>
      </c>
      <c r="H13" s="24">
        <v>11</v>
      </c>
      <c r="I13" s="24" t="s">
        <v>22</v>
      </c>
      <c r="J13" s="24" t="s">
        <v>10</v>
      </c>
      <c r="K13" s="24">
        <v>46708621</v>
      </c>
      <c r="L13" s="42" t="s">
        <v>100</v>
      </c>
      <c r="M13" s="43"/>
      <c r="N13" s="18"/>
    </row>
    <row r="14" spans="1:14" ht="24.75">
      <c r="A14" s="25">
        <v>6</v>
      </c>
      <c r="B14" s="26" t="s">
        <v>57</v>
      </c>
      <c r="C14" s="25" t="s">
        <v>72</v>
      </c>
      <c r="D14" s="70"/>
      <c r="E14" s="29" t="s">
        <v>25</v>
      </c>
      <c r="F14" s="26">
        <v>700</v>
      </c>
      <c r="G14" s="49" t="s">
        <v>118</v>
      </c>
      <c r="H14" s="24" t="s">
        <v>21</v>
      </c>
      <c r="I14" s="24" t="s">
        <v>22</v>
      </c>
      <c r="J14" s="24" t="s">
        <v>10</v>
      </c>
      <c r="K14" s="24" t="s">
        <v>26</v>
      </c>
      <c r="L14" s="42" t="s">
        <v>90</v>
      </c>
      <c r="M14" s="43"/>
      <c r="N14" s="18"/>
    </row>
    <row r="15" spans="1:14" ht="17.25" customHeight="1">
      <c r="A15" s="59" t="s">
        <v>126</v>
      </c>
      <c r="B15" s="59"/>
      <c r="C15" s="59"/>
      <c r="D15" s="59"/>
      <c r="E15" s="30"/>
      <c r="F15" s="31">
        <f>SUM(F9:F14)</f>
        <v>55800</v>
      </c>
      <c r="G15" s="50"/>
      <c r="H15" s="24"/>
      <c r="I15" s="24"/>
      <c r="J15" s="24"/>
      <c r="K15" s="24"/>
      <c r="L15" s="24"/>
      <c r="M15" s="43"/>
      <c r="N15" s="18"/>
    </row>
    <row r="16" spans="1:12" ht="24.75">
      <c r="A16" s="32">
        <v>7</v>
      </c>
      <c r="B16" s="32" t="s">
        <v>113</v>
      </c>
      <c r="C16" s="32" t="s">
        <v>66</v>
      </c>
      <c r="D16" s="62" t="s">
        <v>80</v>
      </c>
      <c r="E16" s="32" t="s">
        <v>20</v>
      </c>
      <c r="F16" s="32">
        <v>6000</v>
      </c>
      <c r="G16" s="48" t="s">
        <v>118</v>
      </c>
      <c r="H16" s="37" t="s">
        <v>21</v>
      </c>
      <c r="I16" s="37" t="s">
        <v>22</v>
      </c>
      <c r="J16" s="37" t="s">
        <v>10</v>
      </c>
      <c r="K16" s="37">
        <v>12214797</v>
      </c>
      <c r="L16" s="37" t="s">
        <v>91</v>
      </c>
    </row>
    <row r="17" spans="1:12" ht="24.75">
      <c r="A17" s="32">
        <v>8</v>
      </c>
      <c r="B17" s="33" t="s">
        <v>114</v>
      </c>
      <c r="C17" s="34" t="s">
        <v>69</v>
      </c>
      <c r="D17" s="62"/>
      <c r="E17" s="32" t="s">
        <v>20</v>
      </c>
      <c r="F17" s="32">
        <v>25000</v>
      </c>
      <c r="G17" s="48" t="s">
        <v>118</v>
      </c>
      <c r="H17" s="37" t="s">
        <v>27</v>
      </c>
      <c r="I17" s="37" t="s">
        <v>28</v>
      </c>
      <c r="J17" s="37" t="s">
        <v>10</v>
      </c>
      <c r="K17" s="37">
        <v>56264935</v>
      </c>
      <c r="L17" s="37" t="s">
        <v>92</v>
      </c>
    </row>
    <row r="18" spans="1:12" ht="30.75" customHeight="1">
      <c r="A18" s="32">
        <v>9</v>
      </c>
      <c r="B18" s="33" t="s">
        <v>115</v>
      </c>
      <c r="C18" s="34" t="s">
        <v>69</v>
      </c>
      <c r="D18" s="62"/>
      <c r="E18" s="32" t="s">
        <v>20</v>
      </c>
      <c r="F18" s="32">
        <v>80000</v>
      </c>
      <c r="G18" s="48" t="s">
        <v>118</v>
      </c>
      <c r="H18" s="37" t="s">
        <v>29</v>
      </c>
      <c r="I18" s="37" t="s">
        <v>30</v>
      </c>
      <c r="J18" s="37" t="s">
        <v>10</v>
      </c>
      <c r="K18" s="37">
        <v>56265263</v>
      </c>
      <c r="L18" s="37" t="s">
        <v>93</v>
      </c>
    </row>
    <row r="19" spans="1:12" ht="29.25" customHeight="1">
      <c r="A19" s="32">
        <v>10</v>
      </c>
      <c r="B19" s="32" t="s">
        <v>116</v>
      </c>
      <c r="C19" s="32" t="s">
        <v>74</v>
      </c>
      <c r="D19" s="62"/>
      <c r="E19" s="32" t="s">
        <v>20</v>
      </c>
      <c r="F19" s="32">
        <v>1000</v>
      </c>
      <c r="G19" s="48" t="s">
        <v>118</v>
      </c>
      <c r="H19" s="37">
        <v>15</v>
      </c>
      <c r="I19" s="37" t="s">
        <v>34</v>
      </c>
      <c r="J19" s="37" t="s">
        <v>10</v>
      </c>
      <c r="K19" s="37">
        <v>70597617</v>
      </c>
      <c r="L19" s="37" t="s">
        <v>94</v>
      </c>
    </row>
    <row r="20" spans="1:12" ht="24.75">
      <c r="A20" s="32">
        <v>11</v>
      </c>
      <c r="B20" s="32" t="s">
        <v>109</v>
      </c>
      <c r="C20" s="32" t="s">
        <v>110</v>
      </c>
      <c r="D20" s="62"/>
      <c r="E20" s="32" t="s">
        <v>20</v>
      </c>
      <c r="F20" s="32">
        <v>40000</v>
      </c>
      <c r="G20" s="48" t="s">
        <v>118</v>
      </c>
      <c r="H20" s="37">
        <v>73</v>
      </c>
      <c r="I20" s="37" t="s">
        <v>112</v>
      </c>
      <c r="J20" s="37" t="s">
        <v>111</v>
      </c>
      <c r="K20" s="37">
        <v>56118380</v>
      </c>
      <c r="L20" s="37" t="s">
        <v>108</v>
      </c>
    </row>
    <row r="21" spans="1:14" ht="20.25" customHeight="1">
      <c r="A21" s="59" t="s">
        <v>125</v>
      </c>
      <c r="B21" s="59"/>
      <c r="C21" s="59"/>
      <c r="D21" s="59"/>
      <c r="E21" s="30"/>
      <c r="F21" s="35">
        <f>SUM(F16:F20)</f>
        <v>152000</v>
      </c>
      <c r="G21" s="51"/>
      <c r="H21" s="24"/>
      <c r="I21" s="24"/>
      <c r="J21" s="24"/>
      <c r="K21" s="24"/>
      <c r="L21" s="24"/>
      <c r="M21" s="43"/>
      <c r="N21" s="18"/>
    </row>
    <row r="22" spans="1:14" ht="24.75">
      <c r="A22" s="25">
        <v>12</v>
      </c>
      <c r="B22" s="26" t="s">
        <v>31</v>
      </c>
      <c r="C22" s="25" t="s">
        <v>64</v>
      </c>
      <c r="D22" s="61" t="s">
        <v>79</v>
      </c>
      <c r="E22" s="26" t="s">
        <v>25</v>
      </c>
      <c r="F22" s="28">
        <v>11000</v>
      </c>
      <c r="G22" s="49" t="s">
        <v>118</v>
      </c>
      <c r="H22" s="37">
        <v>27</v>
      </c>
      <c r="I22" s="37" t="s">
        <v>14</v>
      </c>
      <c r="J22" s="37" t="s">
        <v>10</v>
      </c>
      <c r="K22" s="37">
        <v>62328250</v>
      </c>
      <c r="L22" s="37" t="s">
        <v>95</v>
      </c>
      <c r="M22" s="43"/>
      <c r="N22" s="18"/>
    </row>
    <row r="23" spans="1:14" ht="24.75">
      <c r="A23" s="25">
        <v>13</v>
      </c>
      <c r="B23" s="26" t="s">
        <v>32</v>
      </c>
      <c r="C23" s="25" t="s">
        <v>64</v>
      </c>
      <c r="D23" s="61"/>
      <c r="E23" s="26" t="s">
        <v>33</v>
      </c>
      <c r="F23" s="28">
        <v>6000</v>
      </c>
      <c r="G23" s="49" t="s">
        <v>118</v>
      </c>
      <c r="H23" s="37">
        <v>15</v>
      </c>
      <c r="I23" s="37" t="s">
        <v>34</v>
      </c>
      <c r="J23" s="37" t="s">
        <v>10</v>
      </c>
      <c r="K23" s="37" t="s">
        <v>35</v>
      </c>
      <c r="L23" s="37" t="s">
        <v>96</v>
      </c>
      <c r="M23" s="43"/>
      <c r="N23" s="18"/>
    </row>
    <row r="24" spans="1:14" ht="24.75">
      <c r="A24" s="25">
        <v>14</v>
      </c>
      <c r="B24" s="26" t="s">
        <v>130</v>
      </c>
      <c r="C24" s="25" t="s">
        <v>64</v>
      </c>
      <c r="D24" s="61"/>
      <c r="E24" s="26" t="s">
        <v>36</v>
      </c>
      <c r="F24" s="28">
        <v>13000</v>
      </c>
      <c r="G24" s="49" t="s">
        <v>118</v>
      </c>
      <c r="H24" s="37">
        <v>32</v>
      </c>
      <c r="I24" s="37" t="s">
        <v>22</v>
      </c>
      <c r="J24" s="37" t="s">
        <v>10</v>
      </c>
      <c r="K24" s="37">
        <v>56289434</v>
      </c>
      <c r="L24" s="37" t="s">
        <v>97</v>
      </c>
      <c r="M24" s="43"/>
      <c r="N24" s="18"/>
    </row>
    <row r="25" spans="1:14" ht="24.75">
      <c r="A25" s="25">
        <v>15</v>
      </c>
      <c r="B25" s="26" t="s">
        <v>37</v>
      </c>
      <c r="C25" s="25" t="s">
        <v>64</v>
      </c>
      <c r="D25" s="61"/>
      <c r="E25" s="26" t="s">
        <v>38</v>
      </c>
      <c r="F25" s="28">
        <v>4000</v>
      </c>
      <c r="G25" s="49" t="s">
        <v>118</v>
      </c>
      <c r="H25" s="37">
        <v>11</v>
      </c>
      <c r="I25" s="37" t="s">
        <v>18</v>
      </c>
      <c r="J25" s="37" t="s">
        <v>10</v>
      </c>
      <c r="K25" s="37" t="s">
        <v>39</v>
      </c>
      <c r="L25" s="37" t="s">
        <v>98</v>
      </c>
      <c r="M25" s="43"/>
      <c r="N25" s="18"/>
    </row>
    <row r="26" spans="1:14" ht="24.75">
      <c r="A26" s="25">
        <v>16</v>
      </c>
      <c r="B26" s="26" t="s">
        <v>40</v>
      </c>
      <c r="C26" s="25" t="s">
        <v>64</v>
      </c>
      <c r="D26" s="61"/>
      <c r="E26" s="26" t="s">
        <v>41</v>
      </c>
      <c r="F26" s="28">
        <v>12000</v>
      </c>
      <c r="G26" s="49" t="s">
        <v>118</v>
      </c>
      <c r="H26" s="37">
        <v>27</v>
      </c>
      <c r="I26" s="37" t="s">
        <v>14</v>
      </c>
      <c r="J26" s="37" t="s">
        <v>10</v>
      </c>
      <c r="K26" s="37">
        <v>56072951</v>
      </c>
      <c r="L26" s="37" t="s">
        <v>99</v>
      </c>
      <c r="M26" s="43"/>
      <c r="N26" s="18"/>
    </row>
    <row r="27" spans="1:14" ht="24.75">
      <c r="A27" s="25">
        <v>17</v>
      </c>
      <c r="B27" s="26" t="s">
        <v>58</v>
      </c>
      <c r="C27" s="25" t="s">
        <v>64</v>
      </c>
      <c r="D27" s="61"/>
      <c r="E27" s="26" t="s">
        <v>59</v>
      </c>
      <c r="F27" s="28">
        <v>5000</v>
      </c>
      <c r="G27" s="49" t="s">
        <v>118</v>
      </c>
      <c r="H27" s="37">
        <v>11</v>
      </c>
      <c r="I27" s="37" t="s">
        <v>18</v>
      </c>
      <c r="J27" s="37" t="s">
        <v>10</v>
      </c>
      <c r="K27" s="37">
        <v>46708621</v>
      </c>
      <c r="L27" s="37" t="s">
        <v>100</v>
      </c>
      <c r="M27" s="43"/>
      <c r="N27" s="18"/>
    </row>
    <row r="28" spans="1:14" ht="24.75">
      <c r="A28" s="25">
        <v>18</v>
      </c>
      <c r="B28" s="26" t="s">
        <v>42</v>
      </c>
      <c r="C28" s="25" t="s">
        <v>64</v>
      </c>
      <c r="D28" s="61"/>
      <c r="E28" s="26" t="s">
        <v>16</v>
      </c>
      <c r="F28" s="26">
        <v>2000</v>
      </c>
      <c r="G28" s="49" t="s">
        <v>118</v>
      </c>
      <c r="H28" s="37" t="s">
        <v>21</v>
      </c>
      <c r="I28" s="37" t="s">
        <v>22</v>
      </c>
      <c r="J28" s="37" t="s">
        <v>10</v>
      </c>
      <c r="K28" s="37" t="s">
        <v>43</v>
      </c>
      <c r="L28" s="37" t="s">
        <v>101</v>
      </c>
      <c r="M28" s="43"/>
      <c r="N28" s="18"/>
    </row>
    <row r="29" spans="1:14" ht="24.75">
      <c r="A29" s="25">
        <v>19</v>
      </c>
      <c r="B29" s="26" t="s">
        <v>44</v>
      </c>
      <c r="C29" s="25" t="s">
        <v>64</v>
      </c>
      <c r="D29" s="61"/>
      <c r="E29" s="26" t="s">
        <v>45</v>
      </c>
      <c r="F29" s="26">
        <v>2000</v>
      </c>
      <c r="G29" s="49" t="s">
        <v>118</v>
      </c>
      <c r="H29" s="37" t="s">
        <v>21</v>
      </c>
      <c r="I29" s="37" t="s">
        <v>22</v>
      </c>
      <c r="J29" s="37" t="s">
        <v>10</v>
      </c>
      <c r="K29" s="37">
        <v>10980119</v>
      </c>
      <c r="L29" s="37" t="s">
        <v>102</v>
      </c>
      <c r="M29" s="43"/>
      <c r="N29" s="18"/>
    </row>
    <row r="30" spans="1:14" ht="24.75">
      <c r="A30" s="25">
        <v>20</v>
      </c>
      <c r="B30" s="26" t="s">
        <v>46</v>
      </c>
      <c r="C30" s="25" t="s">
        <v>65</v>
      </c>
      <c r="D30" s="61"/>
      <c r="E30" s="26" t="s">
        <v>47</v>
      </c>
      <c r="F30" s="26">
        <v>1000</v>
      </c>
      <c r="G30" s="49" t="s">
        <v>118</v>
      </c>
      <c r="H30" s="37" t="s">
        <v>21</v>
      </c>
      <c r="I30" s="37" t="s">
        <v>22</v>
      </c>
      <c r="J30" s="37" t="s">
        <v>10</v>
      </c>
      <c r="K30" s="37" t="s">
        <v>48</v>
      </c>
      <c r="L30" s="37" t="s">
        <v>103</v>
      </c>
      <c r="M30" s="43"/>
      <c r="N30" s="18"/>
    </row>
    <row r="31" spans="1:14" ht="24.75">
      <c r="A31" s="25">
        <v>21</v>
      </c>
      <c r="B31" s="26" t="s">
        <v>81</v>
      </c>
      <c r="C31" s="25" t="s">
        <v>65</v>
      </c>
      <c r="D31" s="61"/>
      <c r="E31" s="26" t="s">
        <v>49</v>
      </c>
      <c r="F31" s="26">
        <v>12000</v>
      </c>
      <c r="G31" s="49" t="s">
        <v>118</v>
      </c>
      <c r="H31" s="37">
        <v>17</v>
      </c>
      <c r="I31" s="37" t="s">
        <v>22</v>
      </c>
      <c r="J31" s="37" t="s">
        <v>68</v>
      </c>
      <c r="K31" s="37" t="s">
        <v>50</v>
      </c>
      <c r="L31" s="37" t="s">
        <v>104</v>
      </c>
      <c r="M31" s="43"/>
      <c r="N31" s="18"/>
    </row>
    <row r="32" spans="1:14" ht="24.75">
      <c r="A32" s="25">
        <v>22</v>
      </c>
      <c r="B32" s="26" t="s">
        <v>76</v>
      </c>
      <c r="C32" s="25" t="s">
        <v>64</v>
      </c>
      <c r="D32" s="61"/>
      <c r="E32" s="26" t="s">
        <v>75</v>
      </c>
      <c r="F32" s="26">
        <v>1000</v>
      </c>
      <c r="G32" s="49" t="s">
        <v>118</v>
      </c>
      <c r="H32" s="37">
        <v>27</v>
      </c>
      <c r="I32" s="37" t="s">
        <v>22</v>
      </c>
      <c r="J32" s="37" t="s">
        <v>10</v>
      </c>
      <c r="K32" s="37">
        <v>10528637</v>
      </c>
      <c r="L32" s="37" t="s">
        <v>105</v>
      </c>
      <c r="M32" s="43"/>
      <c r="N32" s="18"/>
    </row>
    <row r="33" spans="1:14" ht="24.75">
      <c r="A33" s="25">
        <v>23</v>
      </c>
      <c r="B33" s="39" t="s">
        <v>84</v>
      </c>
      <c r="C33" s="25" t="s">
        <v>67</v>
      </c>
      <c r="D33" s="61"/>
      <c r="E33" s="26" t="s">
        <v>51</v>
      </c>
      <c r="F33" s="26">
        <v>12000</v>
      </c>
      <c r="G33" s="49" t="s">
        <v>118</v>
      </c>
      <c r="H33" s="37" t="s">
        <v>21</v>
      </c>
      <c r="I33" s="37" t="s">
        <v>22</v>
      </c>
      <c r="J33" s="37" t="s">
        <v>10</v>
      </c>
      <c r="K33" s="37">
        <v>56072834</v>
      </c>
      <c r="L33" s="37" t="s">
        <v>106</v>
      </c>
      <c r="M33" s="16"/>
      <c r="N33" s="2"/>
    </row>
    <row r="34" spans="1:14" ht="24.75">
      <c r="A34" s="25">
        <v>24</v>
      </c>
      <c r="B34" s="26" t="s">
        <v>85</v>
      </c>
      <c r="C34" s="25" t="s">
        <v>65</v>
      </c>
      <c r="D34" s="61"/>
      <c r="E34" s="26" t="s">
        <v>52</v>
      </c>
      <c r="F34" s="26">
        <v>10000</v>
      </c>
      <c r="G34" s="49" t="s">
        <v>118</v>
      </c>
      <c r="H34" s="37">
        <v>17</v>
      </c>
      <c r="I34" s="37" t="s">
        <v>22</v>
      </c>
      <c r="J34" s="37" t="s">
        <v>10</v>
      </c>
      <c r="K34" s="37">
        <v>56072931</v>
      </c>
      <c r="L34" s="37" t="s">
        <v>107</v>
      </c>
      <c r="M34" s="16"/>
      <c r="N34" s="2"/>
    </row>
    <row r="35" spans="1:14" ht="24.75">
      <c r="A35" s="25">
        <v>25</v>
      </c>
      <c r="B35" s="26" t="s">
        <v>82</v>
      </c>
      <c r="C35" s="23" t="s">
        <v>83</v>
      </c>
      <c r="D35" s="61"/>
      <c r="E35" s="26" t="s">
        <v>12</v>
      </c>
      <c r="F35" s="26">
        <v>10000</v>
      </c>
      <c r="G35" s="49" t="s">
        <v>118</v>
      </c>
      <c r="H35" s="37">
        <v>73</v>
      </c>
      <c r="I35" s="37" t="s">
        <v>14</v>
      </c>
      <c r="J35" s="37" t="s">
        <v>10</v>
      </c>
      <c r="K35" s="37">
        <v>56118380</v>
      </c>
      <c r="L35" s="37" t="s">
        <v>108</v>
      </c>
      <c r="M35" s="16"/>
      <c r="N35" s="2"/>
    </row>
    <row r="36" spans="1:15" ht="31.5" customHeight="1" thickBot="1">
      <c r="A36" s="71" t="s">
        <v>123</v>
      </c>
      <c r="B36" s="71"/>
      <c r="C36" s="71"/>
      <c r="D36" s="71"/>
      <c r="E36" s="5"/>
      <c r="F36" s="14">
        <f>SUM(F22:F35)</f>
        <v>101000</v>
      </c>
      <c r="G36" s="52"/>
      <c r="H36" s="40"/>
      <c r="I36" s="38"/>
      <c r="J36" s="38"/>
      <c r="K36" s="38"/>
      <c r="L36" s="38"/>
      <c r="M36" s="7"/>
      <c r="N36" s="2"/>
      <c r="O36" s="2"/>
    </row>
    <row r="37" spans="1:13" ht="19.5" customHeight="1" thickBot="1">
      <c r="A37" s="2"/>
      <c r="B37" s="6" t="s">
        <v>124</v>
      </c>
      <c r="C37" s="6"/>
      <c r="D37" s="11"/>
      <c r="E37" s="11"/>
      <c r="F37" s="13">
        <f>SUM(F15+F21+F36)</f>
        <v>308800</v>
      </c>
      <c r="G37" s="53" t="s">
        <v>62</v>
      </c>
      <c r="H37" s="40"/>
      <c r="I37" s="38"/>
      <c r="J37" s="38"/>
      <c r="K37" s="38"/>
      <c r="L37" s="38"/>
      <c r="M37" s="7"/>
    </row>
    <row r="38" spans="1:13" ht="18" customHeight="1">
      <c r="A38" s="67" t="s">
        <v>70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19"/>
    </row>
    <row r="39" spans="1:13" ht="15" customHeight="1">
      <c r="A39" s="68" t="s">
        <v>77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12" t="s">
        <v>73</v>
      </c>
      <c r="M39" s="20"/>
    </row>
    <row r="40" spans="1:13" ht="25.5" customHeight="1">
      <c r="A40" s="69" t="s">
        <v>117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12" t="s">
        <v>53</v>
      </c>
      <c r="M40" s="21"/>
    </row>
    <row r="41" spans="1:13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38"/>
      <c r="M41" s="38"/>
    </row>
    <row r="42" spans="6:11" ht="12.75">
      <c r="F42" s="4"/>
      <c r="G42" s="54"/>
      <c r="H42" s="44"/>
      <c r="I42" s="44"/>
      <c r="J42" s="44"/>
      <c r="K42" s="44"/>
    </row>
    <row r="43" spans="6:11" ht="12.75">
      <c r="F43" s="4"/>
      <c r="G43" s="54"/>
      <c r="H43" s="44"/>
      <c r="I43" s="44"/>
      <c r="J43" s="44"/>
      <c r="K43" s="44"/>
    </row>
    <row r="44" spans="6:11" ht="12.75">
      <c r="F44" s="7"/>
      <c r="G44" s="54"/>
      <c r="H44" s="44"/>
      <c r="I44" s="44"/>
      <c r="J44" s="44"/>
      <c r="K44" s="44"/>
    </row>
    <row r="45" spans="6:11" ht="12.75">
      <c r="F45" s="4"/>
      <c r="G45" s="54"/>
      <c r="H45" s="44"/>
      <c r="I45" s="44"/>
      <c r="J45" s="44"/>
      <c r="K45" s="44"/>
    </row>
    <row r="46" spans="6:11" ht="12.75">
      <c r="F46" s="7"/>
      <c r="G46" s="54"/>
      <c r="H46" s="44"/>
      <c r="I46" s="44"/>
      <c r="J46" s="44"/>
      <c r="K46" s="44"/>
    </row>
    <row r="47" spans="6:11" ht="15">
      <c r="F47" s="8"/>
      <c r="G47" s="54"/>
      <c r="H47" s="44"/>
      <c r="I47" s="44"/>
      <c r="J47" s="44"/>
      <c r="K47" s="44"/>
    </row>
    <row r="48" spans="6:11" ht="12.75">
      <c r="F48" s="4"/>
      <c r="G48" s="54"/>
      <c r="H48" s="44"/>
      <c r="I48" s="44"/>
      <c r="J48" s="44"/>
      <c r="K48" s="44"/>
    </row>
    <row r="49" spans="6:11" ht="12.75">
      <c r="F49" s="4"/>
      <c r="G49" s="54"/>
      <c r="H49" s="44"/>
      <c r="I49" s="44"/>
      <c r="J49" s="44"/>
      <c r="K49" s="44"/>
    </row>
    <row r="50" spans="6:11" ht="12.75">
      <c r="F50" s="4"/>
      <c r="G50" s="54"/>
      <c r="H50" s="44"/>
      <c r="I50" s="44"/>
      <c r="J50" s="44"/>
      <c r="K50" s="44"/>
    </row>
    <row r="51" spans="6:11" ht="12.75">
      <c r="F51" s="4"/>
      <c r="G51" s="54"/>
      <c r="H51" s="44"/>
      <c r="I51" s="44"/>
      <c r="J51" s="44"/>
      <c r="K51" s="44"/>
    </row>
    <row r="52" spans="6:11" ht="12.75">
      <c r="F52" s="4"/>
      <c r="G52" s="54"/>
      <c r="H52" s="44"/>
      <c r="I52" s="44"/>
      <c r="J52" s="44"/>
      <c r="K52" s="44"/>
    </row>
    <row r="53" spans="6:11" ht="15">
      <c r="F53" s="9"/>
      <c r="G53" s="54"/>
      <c r="H53" s="44"/>
      <c r="I53" s="44"/>
      <c r="J53" s="44"/>
      <c r="K53" s="44"/>
    </row>
    <row r="54" spans="6:11" ht="12.75">
      <c r="F54" s="10"/>
      <c r="G54" s="54"/>
      <c r="H54" s="44"/>
      <c r="I54" s="44"/>
      <c r="J54" s="44"/>
      <c r="K54" s="44"/>
    </row>
    <row r="55" spans="6:11" ht="12.75">
      <c r="F55" s="10"/>
      <c r="G55" s="54"/>
      <c r="H55" s="44"/>
      <c r="I55" s="44"/>
      <c r="J55" s="44"/>
      <c r="K55" s="44"/>
    </row>
    <row r="56" spans="6:11" ht="12.75">
      <c r="F56" s="10"/>
      <c r="G56" s="54"/>
      <c r="H56" s="44"/>
      <c r="I56" s="44"/>
      <c r="J56" s="44"/>
      <c r="K56" s="44"/>
    </row>
    <row r="57" spans="6:11" ht="12.75">
      <c r="F57" s="10"/>
      <c r="G57" s="54"/>
      <c r="H57" s="44"/>
      <c r="I57" s="44"/>
      <c r="J57" s="44"/>
      <c r="K57" s="44"/>
    </row>
    <row r="58" spans="6:11" ht="12.75">
      <c r="F58" s="10"/>
      <c r="G58" s="54"/>
      <c r="H58" s="44"/>
      <c r="I58" s="44"/>
      <c r="J58" s="44"/>
      <c r="K58" s="44"/>
    </row>
    <row r="59" spans="6:11" ht="12.75">
      <c r="F59" s="10"/>
      <c r="G59" s="54"/>
      <c r="H59" s="44"/>
      <c r="I59" s="44"/>
      <c r="J59" s="44"/>
      <c r="K59" s="44"/>
    </row>
    <row r="60" spans="6:11" ht="12.75">
      <c r="F60" s="10"/>
      <c r="G60" s="54"/>
      <c r="H60" s="44"/>
      <c r="I60" s="44"/>
      <c r="J60" s="44"/>
      <c r="K60" s="44"/>
    </row>
    <row r="61" spans="6:11" ht="12.75">
      <c r="F61" s="11"/>
      <c r="G61" s="54"/>
      <c r="H61" s="44"/>
      <c r="I61" s="44"/>
      <c r="J61" s="44"/>
      <c r="K61" s="44"/>
    </row>
    <row r="62" spans="6:11" ht="12.75">
      <c r="F62" s="11"/>
      <c r="G62" s="54"/>
      <c r="H62" s="44"/>
      <c r="I62" s="44"/>
      <c r="J62" s="44"/>
      <c r="K62" s="44"/>
    </row>
    <row r="63" spans="6:11" ht="12.75">
      <c r="F63" s="11"/>
      <c r="G63" s="54"/>
      <c r="H63" s="44"/>
      <c r="I63" s="44"/>
      <c r="J63" s="44"/>
      <c r="K63" s="44"/>
    </row>
    <row r="64" spans="6:11" ht="12.75">
      <c r="F64" s="11"/>
      <c r="G64" s="54"/>
      <c r="H64" s="44"/>
      <c r="I64" s="44"/>
      <c r="J64" s="44"/>
      <c r="K64" s="44"/>
    </row>
    <row r="65" spans="6:11" ht="12.75">
      <c r="F65" s="11"/>
      <c r="G65" s="54"/>
      <c r="H65" s="44"/>
      <c r="I65" s="44"/>
      <c r="J65" s="44"/>
      <c r="K65" s="44"/>
    </row>
    <row r="66" spans="6:11" ht="12.75">
      <c r="F66" s="11"/>
      <c r="G66" s="54"/>
      <c r="H66" s="44"/>
      <c r="I66" s="44"/>
      <c r="J66" s="44"/>
      <c r="K66" s="44"/>
    </row>
    <row r="67" spans="6:11" ht="12.75">
      <c r="F67" s="7"/>
      <c r="G67" s="54"/>
      <c r="H67" s="44"/>
      <c r="I67" s="44"/>
      <c r="J67" s="44"/>
      <c r="K67" s="44"/>
    </row>
    <row r="68" spans="6:11" ht="15.75">
      <c r="F68" s="45"/>
      <c r="G68" s="55"/>
      <c r="H68" s="46"/>
      <c r="I68" s="46"/>
      <c r="J68" s="47"/>
      <c r="K68" s="44"/>
    </row>
    <row r="69" spans="6:11" ht="12.75">
      <c r="F69" s="41"/>
      <c r="G69" s="54"/>
      <c r="H69" s="44"/>
      <c r="I69" s="44"/>
      <c r="J69" s="44"/>
      <c r="K69" s="44"/>
    </row>
    <row r="70" spans="6:11" ht="12.75">
      <c r="F70" s="41"/>
      <c r="G70" s="54"/>
      <c r="H70" s="44"/>
      <c r="I70" s="44"/>
      <c r="J70" s="44"/>
      <c r="K70" s="44"/>
    </row>
  </sheetData>
  <sheetProtection/>
  <mergeCells count="29">
    <mergeCell ref="A2:L2"/>
    <mergeCell ref="A5:L5"/>
    <mergeCell ref="A4:L4"/>
    <mergeCell ref="A3:L3"/>
    <mergeCell ref="J7:J8"/>
    <mergeCell ref="I7:I8"/>
    <mergeCell ref="G7:G8"/>
    <mergeCell ref="F7:F8"/>
    <mergeCell ref="D7:D8"/>
    <mergeCell ref="A1:L1"/>
    <mergeCell ref="A6:L6"/>
    <mergeCell ref="A41:K41"/>
    <mergeCell ref="A38:L38"/>
    <mergeCell ref="A39:K39"/>
    <mergeCell ref="A40:K40"/>
    <mergeCell ref="D9:D14"/>
    <mergeCell ref="A36:D36"/>
    <mergeCell ref="K7:K8"/>
    <mergeCell ref="A7:A8"/>
    <mergeCell ref="H7:H8"/>
    <mergeCell ref="M7:M8"/>
    <mergeCell ref="A15:D15"/>
    <mergeCell ref="L7:L8"/>
    <mergeCell ref="D22:D35"/>
    <mergeCell ref="D16:D20"/>
    <mergeCell ref="E7:E8"/>
    <mergeCell ref="A21:D21"/>
    <mergeCell ref="B7:B8"/>
    <mergeCell ref="C7:C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Głowacz</dc:creator>
  <cp:keywords/>
  <dc:description/>
  <cp:lastModifiedBy>Aneta Głowacz</cp:lastModifiedBy>
  <cp:lastPrinted>2022-09-06T08:32:02Z</cp:lastPrinted>
  <dcterms:created xsi:type="dcterms:W3CDTF">2021-10-15T06:11:22Z</dcterms:created>
  <dcterms:modified xsi:type="dcterms:W3CDTF">2022-12-16T12:34:26Z</dcterms:modified>
  <cp:category/>
  <cp:version/>
  <cp:contentType/>
  <cp:contentStatus/>
</cp:coreProperties>
</file>