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10" activeTab="0"/>
  </bookViews>
  <sheets>
    <sheet name="Materiały " sheetId="1" r:id="rId1"/>
    <sheet name="Arkusz1" sheetId="2" state="hidden" r:id="rId2"/>
    <sheet name="Arkusz2" sheetId="3" state="hidden" r:id="rId3"/>
  </sheets>
  <definedNames/>
  <calcPr fullCalcOnLoad="1"/>
</workbook>
</file>

<file path=xl/sharedStrings.xml><?xml version="1.0" encoding="utf-8"?>
<sst xmlns="http://schemas.openxmlformats.org/spreadsheetml/2006/main" count="200" uniqueCount="142">
  <si>
    <t>Lp.</t>
  </si>
  <si>
    <t>op.</t>
  </si>
  <si>
    <t>ryza</t>
  </si>
  <si>
    <t>Teczka kartonowa A4 z gumką, różne kolory, lakierowana</t>
  </si>
  <si>
    <t>szt.</t>
  </si>
  <si>
    <t>J.m.</t>
  </si>
  <si>
    <t>Kalendarz trójdzielny</t>
  </si>
  <si>
    <t xml:space="preserve">RAZEM suma wszystkich wierszy </t>
  </si>
  <si>
    <t>Druki Ewidencja wyjść w godzinach służbowych</t>
  </si>
  <si>
    <t>VAT</t>
  </si>
  <si>
    <t>szt</t>
  </si>
  <si>
    <t>Klipsy 25 mm, opakowanie 12 szt.</t>
  </si>
  <si>
    <t>Klipsy 32 mm, opakowanie 12 szt.</t>
  </si>
  <si>
    <t xml:space="preserve">Klipsy 51 mm, opakowanie 12 szt. </t>
  </si>
  <si>
    <t>Koperta samoprzylepna biała C-6, opakowanie 1000 szt.</t>
  </si>
  <si>
    <t>Spinacze biurowe metalowe, okrągłe, małe 28mm, opakowanie 100 szt.</t>
  </si>
  <si>
    <t>Teczka z gumką, format A4, różne kolory, 450g</t>
  </si>
  <si>
    <t>Zszywki 24/6, obustronnie ostrzone, zszywające min.20 kartek, opakowanie 1000 szt.</t>
  </si>
  <si>
    <t>Ofertówki sztywne przezroczyste, format A4 L, grubość folii 0,15 mm, opakowanie 25 szt.</t>
  </si>
  <si>
    <t>Kalendarz plakatowy ścienny, ułożenie kalendarium w dolnej części arkusza.</t>
  </si>
  <si>
    <t>*   w oferowane ceny należy wliczyć koszty transportu towaru do siedziby Zamawiającego.
** podana ilość zamawianego towaru jest orientacyjna i może zmniejszyć się lub zwiększyć, podane ilości stanowią wielkość szacunkową</t>
  </si>
  <si>
    <t>**Ilość</t>
  </si>
  <si>
    <t>*Cena jednostkowa brutto (zł)</t>
  </si>
  <si>
    <t>Nazwa artykułu/produktu</t>
  </si>
  <si>
    <t>Część I  - materiały biurowe / tonery i tusze</t>
  </si>
  <si>
    <t xml:space="preserve">Załącznik nr 3 - formularz cenowy - Centrum Usług Wspólnych w Ustrzykach Dolnych. </t>
  </si>
  <si>
    <t>Baterie alkaliczne LR03 1,5V (AAA) Energizer</t>
  </si>
  <si>
    <t>Baterie alkaliczne LR06  1,5V (AA) Energizer</t>
  </si>
  <si>
    <t>Fastykuła A4 dwie tekturowe okładki połączone sznurkiem</t>
  </si>
  <si>
    <t>Kalendarz książkowy, format A5 z gumką</t>
  </si>
  <si>
    <t>Klej w sztyfcie Amos, nietoksyczny, biały, zmywalny wodą, wielkość 35g</t>
  </si>
  <si>
    <t>Klej w sztyfcie Astra, nadaje się do papieru i cienkiej tektury, nie zawiera rozpuszczalników, jest łatwo zmywalny, nie pozostawia zabrudzeń, posiada długi okres przydatności, wielkość 36g</t>
  </si>
  <si>
    <t xml:space="preserve">Klipsy 41 mm, opakowanie 12 szt. </t>
  </si>
  <si>
    <t>Koperta samoprzylepna biała C-5, opakowanie 500 szt.</t>
  </si>
  <si>
    <r>
      <t xml:space="preserve">Koszulka format A4, BANTEX, otwierana u góry, </t>
    </r>
    <r>
      <rPr>
        <u val="single"/>
        <sz val="11"/>
        <color indexed="8"/>
        <rFont val="Arial"/>
        <family val="2"/>
      </rPr>
      <t>wykonana z folii polipropylenowej krystalicznej</t>
    </r>
    <r>
      <rPr>
        <sz val="11"/>
        <color indexed="8"/>
        <rFont val="Arial"/>
        <family val="2"/>
      </rPr>
      <t>, 45 mic., opakowanie 100 szt.</t>
    </r>
  </si>
  <si>
    <t>Kostka RES, wymiar 83*83*35, nieklejona, biała</t>
  </si>
  <si>
    <t>Kostka RES, wymiar 83*83*35, klejona, biała</t>
  </si>
  <si>
    <t>Marker dwustronny o wysokim stopniu nieprzeźroczystości, odporny na działanie wody i światła, do pisania na folii, szkle, tworzywie sztucznym (płytach CD i dyskietkach) GRAND</t>
  </si>
  <si>
    <t>Marker dwustronny o wysokim stopniu nieprzeźroczystości, odporny na działanie wody i światła, do pisania na folii, szkle, tworzywie sztucznym (płytach CD i dyskietkach) PILOT</t>
  </si>
  <si>
    <t>Ołówek drewniany HB, bez gumki, Staedtler, duża odporność na złamania, sześciokątny trzonek, lakierowana powierzchnia, żółto-czarna obudowa, średnica grafitu 2 mm.</t>
  </si>
  <si>
    <t>Przekładki do segregacji 1/3 z A4 , z perforacją do segregatora, opakowanie op. 100szt.,</t>
  </si>
  <si>
    <t>Rolka kasowa EMERSON, termoczuła 57mmx30m, opakowanie 10 szt.</t>
  </si>
  <si>
    <t>Skoroszyt kartonowy A4</t>
  </si>
  <si>
    <t>Skoroszyt A4 PCV, przednia okładka przezroczysta/krystaliczna, tylna kolorowa, papierowy pasek do podpisu, boczna perforacja</t>
  </si>
  <si>
    <t>Skoroszyt A4 PCV, przednia okładka przezroczysta/krystaliczna, tylna kolorowa, papierowy pasek do podpisu, bez perforacji</t>
  </si>
  <si>
    <t>Taśma klejąca 28mm/50m</t>
  </si>
  <si>
    <t>Taśma klejąca 18-20mm/30m</t>
  </si>
  <si>
    <t>Teczka kartonowa, na gumkę, biała, format A4, 350g</t>
  </si>
  <si>
    <t>Zakładka indeksująca papierowa 4x40, 20x50mm, różne kolory</t>
  </si>
  <si>
    <t>Zakładka indeksująca foliowa 5x25, 12x45mm, różne kolory</t>
  </si>
  <si>
    <t>Ołówek ROTRING TIKKY 0,5</t>
  </si>
  <si>
    <t>Ołówek ROTRING TIKKY 0,5 - rysiki / wkłady</t>
  </si>
  <si>
    <t>Druki Arkusz ze spisu natury, format A4, samokopiujący bloczek</t>
  </si>
  <si>
    <t>Druki Delegacja  M&amp;P 505-3 bloczek</t>
  </si>
  <si>
    <t>Druki karty drogowe bloczek</t>
  </si>
  <si>
    <t>(podpis)</t>
  </si>
  <si>
    <t xml:space="preserve">             (miejscowość, data)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</si>
  <si>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</si>
  <si>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</si>
  <si>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</si>
  <si>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</si>
  <si>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</si>
  <si>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</si>
  <si>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</si>
  <si>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</si>
  <si>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</si>
  <si>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</si>
  <si>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</si>
  <si>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</si>
  <si>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</si>
  <si>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</si>
  <si>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</si>
  <si>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</si>
  <si>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</si>
  <si>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</si>
  <si>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</si>
  <si>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</si>
  <si>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</si>
  <si>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</si>
  <si>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</si>
  <si>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</si>
  <si>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</si>
  <si>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</si>
  <si>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</si>
  <si>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</si>
  <si>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</si>
  <si>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</si>
  <si>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</si>
  <si>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</si>
  <si>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</si>
  <si>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</si>
  <si>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</si>
  <si>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</si>
  <si>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</si>
  <si>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</si>
  <si>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</si>
  <si>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</si>
  <si>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</si>
  <si>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</si>
  <si>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</si>
  <si>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</si>
  <si>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</si>
  <si>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</si>
  <si>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</si>
  <si>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</si>
  <si>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</si>
  <si>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</si>
  <si>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</si>
  <si>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</si>
  <si>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</si>
  <si>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</si>
  <si>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</si>
  <si>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</si>
  <si>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</si>
  <si>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</si>
  <si>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</si>
  <si>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</si>
  <si>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</si>
  <si>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</si>
  <si>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*Cena jednostkowa netto (zł)</t>
  </si>
  <si>
    <t>*Wartość brutto (zł)</t>
  </si>
  <si>
    <t>Cienkopis kulkowy Pentel Energel BLN75, z tuszem żelowym, wymiennym wkładem, gumowym uchwytem, metalowym klipem, mechanizm przyciskowy, system automatycznego wyłączania przy wpinaniu do kieszeni, końcówka 0,5 mm, kolor: niebieski</t>
  </si>
  <si>
    <t>Długopis Pilot Super Grip, długopis z wymiennym wkładem olejowym nowej generacji, linia pisania 0.27 mm, długość linii 900 m, gumowy uchwyt w kolorze tuszu zapobiegający wyślizgiwaniu się z dłoni podczas pisania, mechanizm chowania wkładu, krystaliczna obudowa, tusz olejowy, wodoodporny, nieblaknący, kolor wkładu - niebieski.</t>
  </si>
  <si>
    <t>Długopis automatyczny z wymiennym wkładem Grand GR-2006, ergonomiczne podgumowany uchwyt, długość pisania 800 m, grubość linii 0,7 mm,   różne kolory wkładu</t>
  </si>
  <si>
    <t>Długopis automatyczny Pentel 0,7 Mm Superb Niebieski Bk77</t>
  </si>
  <si>
    <t>Długopis kulkowy z szybkoschnącym tuszem Jetstream 0,7, średnica kulko: ok. 0,7 mm, grubość linii pisma ok. 0,35 mm, gumowa obudowa zapewnia komfort pisania, pisząc nie rozmazujemy tekstu, kolor niebieski</t>
  </si>
  <si>
    <t>Gumka do mazania super miękka Factis softer s20, biała, nie brudzi, nie niszczy papieru ,syntetyczna "chlebowa"</t>
  </si>
  <si>
    <t>Kalendarz biurkowy Telegraph H5 Merkury, stojący, z kolorową okładką oraz sztywnym, kartonowym stojakiem.</t>
  </si>
  <si>
    <t>Korektor w płynie z pędzelkiem Tipp-ex, szybkoschnący korektor, posiada unikalną gąbkę korygującą,  poj. 20 ml</t>
  </si>
  <si>
    <t>Korektor w taśmie Tipp-ex pocket mouse, wymiar taśmy 4,2 mm x 10m, poliestrowa taśma korygująca, nasadka chroniący taśmę przed zniszczeniem, mechanizm przewijania taśmy</t>
  </si>
  <si>
    <t>Korektor w piórze Tippex Shaken Squeeze, końcówka cienka i metalowa, uchwyt połączony z dozownikiem płynu, pojemność  8ml, szybkoschnący</t>
  </si>
  <si>
    <t>Komplet zakreślaczy Stabilo Boss/Staedtler, kolory pastelowe, tusz na bazie wody, szerokość linii od 2 do 5 mm, do wszystkich rodzajów papieru: zwykłego, faksowego i samokopiującego, odporny na zasychanie, różne kolory</t>
  </si>
  <si>
    <t>Wkład do długopisu kulkowego Jetstream 0,7, średnica kulki piszącej ok. 0,7 mm, grubość linii pisania ok. 0,35 mm, kulka z węglika wolframu, kolor: niebieski</t>
  </si>
  <si>
    <t>Notes samoprzylepny 75x75x100 Dalpo, klejony jednostronnie</t>
  </si>
  <si>
    <t>Notes samoprzylepny 75x75x450 Dalpo, klejony jednostronnie</t>
  </si>
  <si>
    <t>Papier ksero, format A4, POL LUX / HP Premium, A500, gramatura 80g</t>
  </si>
  <si>
    <t>Segregator na dokumenty ESSELTE No. 1 Power Vivida, format A4, grzbiet 50mm, na grzbiecie otwór na palec, oklejony z dwóch stron folią polipropylenową, metalowe okucia na krawędziach, dwustronna wymienna etykieta do opisu na grzbiecie, różne kolory</t>
  </si>
  <si>
    <t>Segregator na dokumenty ESSELTE No. 1 Power Vivida, format A4, grzbiet 75mm, na grzbiecie otwór na palec, oklejony z dwóch stron folią polipropylenową, metalowe okucia na krawędziach, dwustronna wymienna etykieta do opisu na grzbiecie, różne kolory</t>
  </si>
  <si>
    <t>Teczka akt osobowych, format A4 Ledar, 2 ringi typu R, grzbiet: 2cm, na grzbiecie kieszeń na dane personalne, oprawa PCV, wkładka ABCD, kolor granatowy</t>
  </si>
  <si>
    <t>Tusz NORIS uniwersalny wodny do stempli ręcznych i samotuszujących Noris, z gumową i polimerową płytką stemplującą, butelka z końcówką ułatwiającą nasączenie poduszek, nakrętka w kolorze tuszu, kolory: czarny, czerwony, niebieski, zielony, pojemność buteleczki 25ml</t>
  </si>
  <si>
    <t xml:space="preserve">Teczki akt osobowych, format A4 Biurfol, 2 ringi, 4-5cm, na grzbiecie kieszeń na dane personalne, oprawa PCV twarda, z wkładką ABCD, kolor granatowy. </t>
  </si>
  <si>
    <r>
      <t xml:space="preserve">Toner do drukarki HP LaserJet Pro M501, </t>
    </r>
    <r>
      <rPr>
        <u val="single"/>
        <sz val="11"/>
        <rFont val="Arial"/>
        <family val="2"/>
      </rPr>
      <t>wydajność kopii ponad 18000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</si>
</sst>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Arial"/>
      <family val="2"/>
    </font>
    <font>
      <b/>
      <sz val="13"/>
      <color indexed="8"/>
      <name val="Calibri"/>
      <family val="2"/>
    </font>
    <font>
      <u val="single"/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1"/>
      <color theme="1"/>
      <name val="Cambria"/>
      <family val="1"/>
    </font>
    <font>
      <b/>
      <sz val="11"/>
      <color theme="1"/>
      <name val="Arial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" fontId="49" fillId="34" borderId="10" xfId="0" applyNumberFormat="1" applyFont="1" applyFill="1" applyBorder="1" applyAlignment="1" applyProtection="1">
      <alignment horizontal="right" vertical="center"/>
      <protection locked="0"/>
    </xf>
    <xf numFmtId="4" fontId="43" fillId="0" borderId="10" xfId="0" applyNumberFormat="1" applyFont="1" applyBorder="1" applyAlignment="1" applyProtection="1">
      <alignment horizontal="right" vertical="center"/>
      <protection locked="0"/>
    </xf>
    <xf numFmtId="2" fontId="49" fillId="34" borderId="10" xfId="0" applyNumberFormat="1" applyFont="1" applyFill="1" applyBorder="1" applyAlignment="1" applyProtection="1">
      <alignment horizontal="right" vertical="center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="86" zoomScaleNormal="86" workbookViewId="0" topLeftCell="A58">
      <selection activeCell="B65" sqref="B65"/>
    </sheetView>
  </sheetViews>
  <sheetFormatPr defaultColWidth="9.140625" defaultRowHeight="15"/>
  <cols>
    <col min="1" max="1" width="4.00390625" style="2" customWidth="1"/>
    <col min="2" max="2" width="59.57421875" style="1" customWidth="1"/>
    <col min="3" max="3" width="6.7109375" style="28" customWidth="1"/>
    <col min="4" max="4" width="7.8515625" style="1" customWidth="1"/>
    <col min="5" max="5" width="14.00390625" style="18" customWidth="1"/>
    <col min="6" max="6" width="7.140625" style="18" customWidth="1"/>
    <col min="7" max="8" width="11.8515625" style="19" customWidth="1"/>
    <col min="9" max="9" width="7.140625" style="4" customWidth="1"/>
    <col min="10" max="10" width="9.7109375" style="4" customWidth="1"/>
    <col min="11" max="11" width="7.7109375" style="4" customWidth="1"/>
    <col min="12" max="13" width="9.140625" style="4" customWidth="1"/>
    <col min="14" max="14" width="9.8515625" style="4" customWidth="1"/>
    <col min="15" max="15" width="9.421875" style="4" customWidth="1"/>
    <col min="16" max="16" width="8.7109375" style="4" customWidth="1"/>
    <col min="17" max="17" width="9.00390625" style="4" customWidth="1"/>
    <col min="18" max="18" width="9.140625" style="5" customWidth="1"/>
    <col min="19" max="19" width="7.28125" style="4" customWidth="1"/>
    <col min="20" max="20" width="7.8515625" style="4" customWidth="1"/>
    <col min="21" max="21" width="7.00390625" style="4" customWidth="1"/>
    <col min="22" max="22" width="9.140625" style="4" customWidth="1"/>
    <col min="23" max="23" width="7.140625" style="4" customWidth="1"/>
    <col min="24" max="25" width="9.140625" style="4" customWidth="1"/>
    <col min="26" max="26" width="9.140625" style="6" customWidth="1"/>
    <col min="27" max="16384" width="9.140625" style="1" customWidth="1"/>
  </cols>
  <sheetData>
    <row r="1" spans="1:8" ht="32.25" customHeight="1">
      <c r="A1" s="33" t="s">
        <v>25</v>
      </c>
      <c r="B1" s="33"/>
      <c r="C1" s="33"/>
      <c r="D1" s="33"/>
      <c r="E1" s="33"/>
      <c r="F1" s="33"/>
      <c r="G1" s="33"/>
      <c r="H1" s="33"/>
    </row>
    <row r="2" spans="1:8" ht="35.25" customHeight="1">
      <c r="A2" s="30" t="s">
        <v>24</v>
      </c>
      <c r="B2" s="31"/>
      <c r="C2" s="31"/>
      <c r="D2" s="31"/>
      <c r="E2" s="31"/>
      <c r="F2" s="31"/>
      <c r="G2" s="31"/>
      <c r="H2" s="31"/>
    </row>
    <row r="3" spans="1:25" ht="67.5" customHeight="1">
      <c r="A3" s="10" t="s">
        <v>0</v>
      </c>
      <c r="B3" s="10" t="s">
        <v>23</v>
      </c>
      <c r="C3" s="10" t="s">
        <v>5</v>
      </c>
      <c r="D3" s="11" t="s">
        <v>21</v>
      </c>
      <c r="E3" s="11" t="s">
        <v>119</v>
      </c>
      <c r="F3" s="11" t="s">
        <v>9</v>
      </c>
      <c r="G3" s="11" t="s">
        <v>22</v>
      </c>
      <c r="H3" s="11" t="s">
        <v>120</v>
      </c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3"/>
      <c r="W3" s="3"/>
      <c r="X3" s="3"/>
      <c r="Y3" s="3"/>
    </row>
    <row r="4" spans="1:25" ht="25.5" customHeight="1">
      <c r="A4" s="13" t="s">
        <v>57</v>
      </c>
      <c r="B4" s="15" t="s">
        <v>26</v>
      </c>
      <c r="C4" s="23" t="s">
        <v>4</v>
      </c>
      <c r="D4" s="12">
        <v>5</v>
      </c>
      <c r="E4" s="22"/>
      <c r="F4" s="20">
        <f aca="true" t="shared" si="0" ref="F4:F9">ROUND(E4*23%,2)</f>
        <v>0</v>
      </c>
      <c r="G4" s="20">
        <f aca="true" t="shared" si="1" ref="G4:G9">E4+F4</f>
        <v>0</v>
      </c>
      <c r="H4" s="20">
        <f aca="true" t="shared" si="2" ref="H4:H9">D4*G4</f>
        <v>0</v>
      </c>
      <c r="I4" s="7"/>
      <c r="J4" s="7"/>
      <c r="K4" s="7"/>
      <c r="L4" s="7"/>
      <c r="M4" s="7"/>
      <c r="N4" s="7"/>
      <c r="O4" s="7"/>
      <c r="P4" s="7"/>
      <c r="Q4" s="7"/>
      <c r="S4" s="7"/>
      <c r="T4" s="7"/>
      <c r="U4" s="7"/>
      <c r="V4" s="7"/>
      <c r="W4" s="7"/>
      <c r="X4" s="7"/>
      <c r="Y4" s="7"/>
    </row>
    <row r="5" spans="1:8" ht="25.5" customHeight="1">
      <c r="A5" s="13" t="s">
        <v>58</v>
      </c>
      <c r="B5" s="15" t="s">
        <v>27</v>
      </c>
      <c r="C5" s="23" t="s">
        <v>4</v>
      </c>
      <c r="D5" s="12">
        <v>10</v>
      </c>
      <c r="E5" s="22"/>
      <c r="F5" s="20">
        <f t="shared" si="0"/>
        <v>0</v>
      </c>
      <c r="G5" s="20">
        <f t="shared" si="1"/>
        <v>0</v>
      </c>
      <c r="H5" s="20">
        <f t="shared" si="2"/>
        <v>0</v>
      </c>
    </row>
    <row r="6" spans="1:25" ht="77.25" customHeight="1">
      <c r="A6" s="13" t="s">
        <v>59</v>
      </c>
      <c r="B6" s="29" t="s">
        <v>121</v>
      </c>
      <c r="C6" s="23" t="s">
        <v>4</v>
      </c>
      <c r="D6" s="12">
        <v>5</v>
      </c>
      <c r="E6" s="22"/>
      <c r="F6" s="20">
        <f t="shared" si="0"/>
        <v>0</v>
      </c>
      <c r="G6" s="20">
        <f t="shared" si="1"/>
        <v>0</v>
      </c>
      <c r="H6" s="20">
        <f t="shared" si="2"/>
        <v>0</v>
      </c>
      <c r="I6" s="8"/>
      <c r="J6" s="8"/>
      <c r="K6" s="8"/>
      <c r="L6" s="8"/>
      <c r="M6" s="8"/>
      <c r="N6" s="8"/>
      <c r="O6" s="8"/>
      <c r="P6" s="8"/>
      <c r="Q6" s="8"/>
      <c r="S6" s="8"/>
      <c r="T6" s="8"/>
      <c r="U6" s="8"/>
      <c r="V6" s="8"/>
      <c r="W6" s="8"/>
      <c r="X6" s="8"/>
      <c r="Y6" s="8"/>
    </row>
    <row r="7" spans="1:25" ht="98.25" customHeight="1">
      <c r="A7" s="13" t="s">
        <v>60</v>
      </c>
      <c r="B7" s="29" t="s">
        <v>122</v>
      </c>
      <c r="C7" s="23" t="s">
        <v>4</v>
      </c>
      <c r="D7" s="12">
        <v>10</v>
      </c>
      <c r="E7" s="22"/>
      <c r="F7" s="20">
        <f t="shared" si="0"/>
        <v>0</v>
      </c>
      <c r="G7" s="20">
        <f t="shared" si="1"/>
        <v>0</v>
      </c>
      <c r="H7" s="20">
        <f t="shared" si="2"/>
        <v>0</v>
      </c>
      <c r="I7" s="8"/>
      <c r="J7" s="8"/>
      <c r="K7" s="8"/>
      <c r="L7" s="8"/>
      <c r="M7" s="8"/>
      <c r="N7" s="8"/>
      <c r="O7" s="8"/>
      <c r="P7" s="8"/>
      <c r="Q7" s="8"/>
      <c r="S7" s="8"/>
      <c r="T7" s="8"/>
      <c r="U7" s="8"/>
      <c r="V7" s="8"/>
      <c r="W7" s="8"/>
      <c r="X7" s="8"/>
      <c r="Y7" s="8"/>
    </row>
    <row r="8" spans="1:25" ht="54.75" customHeight="1">
      <c r="A8" s="13" t="s">
        <v>61</v>
      </c>
      <c r="B8" s="17" t="s">
        <v>123</v>
      </c>
      <c r="C8" s="24" t="s">
        <v>4</v>
      </c>
      <c r="D8" s="12">
        <v>24</v>
      </c>
      <c r="E8" s="22"/>
      <c r="F8" s="20">
        <f t="shared" si="0"/>
        <v>0</v>
      </c>
      <c r="G8" s="20">
        <f t="shared" si="1"/>
        <v>0</v>
      </c>
      <c r="H8" s="20">
        <f t="shared" si="2"/>
        <v>0</v>
      </c>
      <c r="I8" s="8"/>
      <c r="J8" s="8"/>
      <c r="K8" s="8"/>
      <c r="L8" s="8"/>
      <c r="M8" s="8"/>
      <c r="N8" s="8"/>
      <c r="O8" s="8"/>
      <c r="P8" s="8"/>
      <c r="Q8" s="8"/>
      <c r="S8" s="8"/>
      <c r="T8" s="8"/>
      <c r="U8" s="8"/>
      <c r="V8" s="8"/>
      <c r="W8" s="8"/>
      <c r="X8" s="8"/>
      <c r="Y8" s="8"/>
    </row>
    <row r="9" spans="1:25" ht="38.25" customHeight="1">
      <c r="A9" s="13" t="s">
        <v>62</v>
      </c>
      <c r="B9" s="14" t="s">
        <v>124</v>
      </c>
      <c r="C9" s="23" t="s">
        <v>4</v>
      </c>
      <c r="D9" s="12">
        <v>12</v>
      </c>
      <c r="E9" s="22"/>
      <c r="F9" s="20">
        <f t="shared" si="0"/>
        <v>0</v>
      </c>
      <c r="G9" s="20">
        <f t="shared" si="1"/>
        <v>0</v>
      </c>
      <c r="H9" s="20">
        <f t="shared" si="2"/>
        <v>0</v>
      </c>
      <c r="I9" s="8"/>
      <c r="J9" s="8"/>
      <c r="K9" s="8"/>
      <c r="L9" s="8"/>
      <c r="M9" s="8"/>
      <c r="N9" s="8"/>
      <c r="O9" s="8"/>
      <c r="P9" s="8"/>
      <c r="Q9" s="8"/>
      <c r="S9" s="8"/>
      <c r="T9" s="8"/>
      <c r="U9" s="8"/>
      <c r="V9" s="8"/>
      <c r="W9" s="8"/>
      <c r="X9" s="8"/>
      <c r="Y9" s="8"/>
    </row>
    <row r="10" spans="1:25" ht="60" customHeight="1">
      <c r="A10" s="13" t="s">
        <v>63</v>
      </c>
      <c r="B10" s="14" t="s">
        <v>125</v>
      </c>
      <c r="C10" s="23" t="s">
        <v>4</v>
      </c>
      <c r="D10" s="12">
        <v>10</v>
      </c>
      <c r="E10" s="22"/>
      <c r="F10" s="20">
        <f aca="true" t="shared" si="3" ref="F10:F15">ROUND(E10*23%,2)</f>
        <v>0</v>
      </c>
      <c r="G10" s="20">
        <f aca="true" t="shared" si="4" ref="G10:G15">E10+F10</f>
        <v>0</v>
      </c>
      <c r="H10" s="20">
        <f aca="true" t="shared" si="5" ref="H10:H15">D10*G10</f>
        <v>0</v>
      </c>
      <c r="I10" s="8"/>
      <c r="J10" s="8"/>
      <c r="K10" s="8"/>
      <c r="L10" s="8"/>
      <c r="M10" s="8"/>
      <c r="N10" s="8"/>
      <c r="O10" s="8"/>
      <c r="P10" s="8"/>
      <c r="Q10" s="8"/>
      <c r="S10" s="8"/>
      <c r="T10" s="8"/>
      <c r="U10" s="8"/>
      <c r="V10" s="8"/>
      <c r="W10" s="8"/>
      <c r="X10" s="8"/>
      <c r="Y10" s="8"/>
    </row>
    <row r="11" spans="1:25" ht="34.5" customHeight="1">
      <c r="A11" s="13" t="s">
        <v>64</v>
      </c>
      <c r="B11" s="15" t="s">
        <v>52</v>
      </c>
      <c r="C11" s="23" t="s">
        <v>4</v>
      </c>
      <c r="D11" s="12">
        <v>50</v>
      </c>
      <c r="E11" s="22"/>
      <c r="F11" s="20">
        <f t="shared" si="3"/>
        <v>0</v>
      </c>
      <c r="G11" s="20">
        <f t="shared" si="4"/>
        <v>0</v>
      </c>
      <c r="H11" s="20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S11" s="8"/>
      <c r="T11" s="8"/>
      <c r="U11" s="8"/>
      <c r="V11" s="8"/>
      <c r="W11" s="8"/>
      <c r="X11" s="8"/>
      <c r="Y11" s="8"/>
    </row>
    <row r="12" spans="1:25" ht="25.5" customHeight="1">
      <c r="A12" s="13" t="s">
        <v>65</v>
      </c>
      <c r="B12" s="29" t="s">
        <v>53</v>
      </c>
      <c r="C12" s="23" t="s">
        <v>4</v>
      </c>
      <c r="D12" s="12">
        <v>2</v>
      </c>
      <c r="E12" s="22"/>
      <c r="F12" s="20">
        <f t="shared" si="3"/>
        <v>0</v>
      </c>
      <c r="G12" s="20">
        <f t="shared" si="4"/>
        <v>0</v>
      </c>
      <c r="H12" s="20">
        <f t="shared" si="5"/>
        <v>0</v>
      </c>
      <c r="I12" s="8"/>
      <c r="J12" s="8"/>
      <c r="K12" s="8"/>
      <c r="L12" s="8"/>
      <c r="M12" s="8"/>
      <c r="N12" s="8"/>
      <c r="O12" s="8"/>
      <c r="P12" s="8"/>
      <c r="Q12" s="8"/>
      <c r="S12" s="8"/>
      <c r="T12" s="8"/>
      <c r="U12" s="8"/>
      <c r="V12" s="8"/>
      <c r="W12" s="8"/>
      <c r="X12" s="8"/>
      <c r="Y12" s="8"/>
    </row>
    <row r="13" spans="1:25" ht="25.5" customHeight="1">
      <c r="A13" s="13" t="s">
        <v>66</v>
      </c>
      <c r="B13" s="29" t="s">
        <v>54</v>
      </c>
      <c r="C13" s="23" t="s">
        <v>4</v>
      </c>
      <c r="D13" s="12">
        <v>4</v>
      </c>
      <c r="E13" s="22"/>
      <c r="F13" s="20">
        <f t="shared" si="3"/>
        <v>0</v>
      </c>
      <c r="G13" s="20">
        <f t="shared" si="4"/>
        <v>0</v>
      </c>
      <c r="H13" s="20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S13" s="8"/>
      <c r="T13" s="8"/>
      <c r="U13" s="8"/>
      <c r="V13" s="8"/>
      <c r="W13" s="8"/>
      <c r="X13" s="8"/>
      <c r="Y13" s="8"/>
    </row>
    <row r="14" spans="1:25" ht="25.5" customHeight="1">
      <c r="A14" s="13" t="s">
        <v>67</v>
      </c>
      <c r="B14" s="29" t="s">
        <v>8</v>
      </c>
      <c r="C14" s="23" t="s">
        <v>4</v>
      </c>
      <c r="D14" s="12">
        <v>2</v>
      </c>
      <c r="E14" s="22"/>
      <c r="F14" s="20">
        <f t="shared" si="3"/>
        <v>0</v>
      </c>
      <c r="G14" s="20">
        <f t="shared" si="4"/>
        <v>0</v>
      </c>
      <c r="H14" s="20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S14" s="8"/>
      <c r="T14" s="8"/>
      <c r="U14" s="8"/>
      <c r="V14" s="8"/>
      <c r="W14" s="8"/>
      <c r="X14" s="8"/>
      <c r="Y14" s="8"/>
    </row>
    <row r="15" spans="1:25" ht="25.5" customHeight="1">
      <c r="A15" s="13" t="s">
        <v>68</v>
      </c>
      <c r="B15" s="16" t="s">
        <v>28</v>
      </c>
      <c r="C15" s="25" t="s">
        <v>4</v>
      </c>
      <c r="D15" s="12">
        <v>100</v>
      </c>
      <c r="E15" s="22"/>
      <c r="F15" s="20">
        <f t="shared" si="3"/>
        <v>0</v>
      </c>
      <c r="G15" s="20">
        <f t="shared" si="4"/>
        <v>0</v>
      </c>
      <c r="H15" s="20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S15" s="8"/>
      <c r="T15" s="8"/>
      <c r="U15" s="8"/>
      <c r="V15" s="8"/>
      <c r="W15" s="8"/>
      <c r="X15" s="8"/>
      <c r="Y15" s="8"/>
    </row>
    <row r="16" spans="1:25" ht="45.75" customHeight="1">
      <c r="A16" s="13" t="s">
        <v>69</v>
      </c>
      <c r="B16" s="14" t="s">
        <v>126</v>
      </c>
      <c r="C16" s="23" t="s">
        <v>4</v>
      </c>
      <c r="D16" s="12">
        <v>10</v>
      </c>
      <c r="E16" s="22"/>
      <c r="F16" s="20">
        <f aca="true" t="shared" si="6" ref="F16:F28">ROUND(E16*23%,2)</f>
        <v>0</v>
      </c>
      <c r="G16" s="20">
        <f aca="true" t="shared" si="7" ref="G16:G28">E16+F16</f>
        <v>0</v>
      </c>
      <c r="H16" s="20">
        <f aca="true" t="shared" si="8" ref="H16:H28">D16*G16</f>
        <v>0</v>
      </c>
      <c r="I16" s="8"/>
      <c r="J16" s="8"/>
      <c r="K16" s="8"/>
      <c r="L16" s="8"/>
      <c r="M16" s="8"/>
      <c r="N16" s="8"/>
      <c r="O16" s="8"/>
      <c r="P16" s="8"/>
      <c r="Q16" s="8"/>
      <c r="S16" s="8"/>
      <c r="T16" s="8"/>
      <c r="U16" s="8"/>
      <c r="V16" s="8"/>
      <c r="W16" s="8"/>
      <c r="X16" s="8"/>
      <c r="Y16" s="8"/>
    </row>
    <row r="17" spans="1:25" ht="40.5" customHeight="1">
      <c r="A17" s="13" t="s">
        <v>70</v>
      </c>
      <c r="B17" s="29" t="s">
        <v>19</v>
      </c>
      <c r="C17" s="23" t="s">
        <v>4</v>
      </c>
      <c r="D17" s="12">
        <v>5</v>
      </c>
      <c r="E17" s="22"/>
      <c r="F17" s="20">
        <f t="shared" si="6"/>
        <v>0</v>
      </c>
      <c r="G17" s="20">
        <f t="shared" si="7"/>
        <v>0</v>
      </c>
      <c r="H17" s="20">
        <f t="shared" si="8"/>
        <v>0</v>
      </c>
      <c r="I17" s="8"/>
      <c r="J17" s="8"/>
      <c r="K17" s="8"/>
      <c r="L17" s="8"/>
      <c r="M17" s="8"/>
      <c r="N17" s="8"/>
      <c r="O17" s="8"/>
      <c r="P17" s="8"/>
      <c r="Q17" s="8"/>
      <c r="S17" s="8"/>
      <c r="T17" s="8"/>
      <c r="U17" s="8"/>
      <c r="V17" s="8"/>
      <c r="W17" s="8"/>
      <c r="X17" s="8"/>
      <c r="Y17" s="8"/>
    </row>
    <row r="18" spans="1:25" ht="25.5" customHeight="1">
      <c r="A18" s="13" t="s">
        <v>71</v>
      </c>
      <c r="B18" s="29" t="s">
        <v>6</v>
      </c>
      <c r="C18" s="23" t="s">
        <v>4</v>
      </c>
      <c r="D18" s="12">
        <v>5</v>
      </c>
      <c r="E18" s="22"/>
      <c r="F18" s="20">
        <f t="shared" si="6"/>
        <v>0</v>
      </c>
      <c r="G18" s="20">
        <f t="shared" si="7"/>
        <v>0</v>
      </c>
      <c r="H18" s="20">
        <f t="shared" si="8"/>
        <v>0</v>
      </c>
      <c r="I18" s="8"/>
      <c r="J18" s="8"/>
      <c r="K18" s="8"/>
      <c r="L18" s="8"/>
      <c r="M18" s="8"/>
      <c r="N18" s="8"/>
      <c r="O18" s="8"/>
      <c r="P18" s="8"/>
      <c r="Q18" s="8"/>
      <c r="S18" s="8"/>
      <c r="T18" s="8"/>
      <c r="U18" s="8"/>
      <c r="V18" s="8"/>
      <c r="W18" s="8"/>
      <c r="X18" s="8"/>
      <c r="Y18" s="8"/>
    </row>
    <row r="19" spans="1:25" ht="25.5" customHeight="1">
      <c r="A19" s="13" t="s">
        <v>72</v>
      </c>
      <c r="B19" s="29" t="s">
        <v>29</v>
      </c>
      <c r="C19" s="23" t="s">
        <v>4</v>
      </c>
      <c r="D19" s="12">
        <v>1</v>
      </c>
      <c r="E19" s="22"/>
      <c r="F19" s="20">
        <f t="shared" si="6"/>
        <v>0</v>
      </c>
      <c r="G19" s="20">
        <f t="shared" si="7"/>
        <v>0</v>
      </c>
      <c r="H19" s="20">
        <f t="shared" si="8"/>
        <v>0</v>
      </c>
      <c r="I19" s="8"/>
      <c r="J19" s="8"/>
      <c r="K19" s="8"/>
      <c r="L19" s="8"/>
      <c r="M19" s="8"/>
      <c r="N19" s="8"/>
      <c r="O19" s="8"/>
      <c r="P19" s="8"/>
      <c r="Q19" s="8"/>
      <c r="S19" s="8"/>
      <c r="T19" s="8"/>
      <c r="U19" s="8"/>
      <c r="V19" s="8"/>
      <c r="W19" s="8"/>
      <c r="X19" s="8"/>
      <c r="Y19" s="8"/>
    </row>
    <row r="20" spans="1:25" ht="39" customHeight="1">
      <c r="A20" s="13" t="s">
        <v>73</v>
      </c>
      <c r="B20" s="29" t="s">
        <v>127</v>
      </c>
      <c r="C20" s="23" t="s">
        <v>4</v>
      </c>
      <c r="D20" s="12">
        <v>20</v>
      </c>
      <c r="E20" s="22"/>
      <c r="F20" s="20">
        <f t="shared" si="6"/>
        <v>0</v>
      </c>
      <c r="G20" s="20">
        <f t="shared" si="7"/>
        <v>0</v>
      </c>
      <c r="H20" s="20">
        <f t="shared" si="8"/>
        <v>0</v>
      </c>
      <c r="I20" s="8"/>
      <c r="J20" s="8"/>
      <c r="K20" s="8"/>
      <c r="L20" s="8"/>
      <c r="M20" s="8"/>
      <c r="N20" s="8"/>
      <c r="O20" s="8"/>
      <c r="P20" s="8"/>
      <c r="Q20" s="8"/>
      <c r="S20" s="8"/>
      <c r="T20" s="8"/>
      <c r="U20" s="8"/>
      <c r="V20" s="8"/>
      <c r="W20" s="8"/>
      <c r="X20" s="8"/>
      <c r="Y20" s="8"/>
    </row>
    <row r="21" spans="1:25" ht="63" customHeight="1">
      <c r="A21" s="13" t="s">
        <v>74</v>
      </c>
      <c r="B21" s="29" t="s">
        <v>31</v>
      </c>
      <c r="C21" s="23" t="s">
        <v>4</v>
      </c>
      <c r="D21" s="12">
        <v>30</v>
      </c>
      <c r="E21" s="22"/>
      <c r="F21" s="20">
        <f t="shared" si="6"/>
        <v>0</v>
      </c>
      <c r="G21" s="20">
        <f t="shared" si="7"/>
        <v>0</v>
      </c>
      <c r="H21" s="20">
        <f t="shared" si="8"/>
        <v>0</v>
      </c>
      <c r="I21" s="8"/>
      <c r="J21" s="8"/>
      <c r="K21" s="8"/>
      <c r="L21" s="8"/>
      <c r="M21" s="8"/>
      <c r="N21" s="8"/>
      <c r="O21" s="8"/>
      <c r="P21" s="8"/>
      <c r="Q21" s="8"/>
      <c r="S21" s="8"/>
      <c r="T21" s="8"/>
      <c r="U21" s="8"/>
      <c r="V21" s="8"/>
      <c r="W21" s="8"/>
      <c r="X21" s="8"/>
      <c r="Y21" s="8"/>
    </row>
    <row r="22" spans="1:25" ht="34.5" customHeight="1">
      <c r="A22" s="13" t="s">
        <v>75</v>
      </c>
      <c r="B22" s="29" t="s">
        <v>30</v>
      </c>
      <c r="C22" s="23" t="s">
        <v>4</v>
      </c>
      <c r="D22" s="12">
        <v>30</v>
      </c>
      <c r="E22" s="22"/>
      <c r="F22" s="20">
        <f t="shared" si="6"/>
        <v>0</v>
      </c>
      <c r="G22" s="20">
        <f t="shared" si="7"/>
        <v>0</v>
      </c>
      <c r="H22" s="20">
        <f t="shared" si="8"/>
        <v>0</v>
      </c>
      <c r="I22" s="8"/>
      <c r="J22" s="8"/>
      <c r="K22" s="8"/>
      <c r="L22" s="8"/>
      <c r="M22" s="8"/>
      <c r="N22" s="8"/>
      <c r="O22" s="8"/>
      <c r="P22" s="8"/>
      <c r="Q22" s="8"/>
      <c r="S22" s="8"/>
      <c r="T22" s="8"/>
      <c r="U22" s="8"/>
      <c r="V22" s="8"/>
      <c r="W22" s="8"/>
      <c r="X22" s="8"/>
      <c r="Y22" s="8"/>
    </row>
    <row r="23" spans="1:25" ht="25.5" customHeight="1">
      <c r="A23" s="13" t="s">
        <v>76</v>
      </c>
      <c r="B23" s="29" t="s">
        <v>11</v>
      </c>
      <c r="C23" s="25" t="s">
        <v>1</v>
      </c>
      <c r="D23" s="12">
        <v>3</v>
      </c>
      <c r="E23" s="22"/>
      <c r="F23" s="20">
        <f t="shared" si="6"/>
        <v>0</v>
      </c>
      <c r="G23" s="20">
        <f t="shared" si="7"/>
        <v>0</v>
      </c>
      <c r="H23" s="20">
        <f t="shared" si="8"/>
        <v>0</v>
      </c>
      <c r="I23" s="8"/>
      <c r="J23" s="8"/>
      <c r="K23" s="8"/>
      <c r="L23" s="8"/>
      <c r="M23" s="8"/>
      <c r="N23" s="8"/>
      <c r="O23" s="8"/>
      <c r="P23" s="8"/>
      <c r="Q23" s="8"/>
      <c r="S23" s="8"/>
      <c r="T23" s="8"/>
      <c r="U23" s="8"/>
      <c r="V23" s="8"/>
      <c r="W23" s="8"/>
      <c r="X23" s="8"/>
      <c r="Y23" s="8"/>
    </row>
    <row r="24" spans="1:25" ht="25.5" customHeight="1">
      <c r="A24" s="13" t="s">
        <v>77</v>
      </c>
      <c r="B24" s="29" t="s">
        <v>12</v>
      </c>
      <c r="C24" s="25" t="s">
        <v>1</v>
      </c>
      <c r="D24" s="12">
        <v>5</v>
      </c>
      <c r="E24" s="22"/>
      <c r="F24" s="20">
        <f t="shared" si="6"/>
        <v>0</v>
      </c>
      <c r="G24" s="20">
        <f t="shared" si="7"/>
        <v>0</v>
      </c>
      <c r="H24" s="20">
        <f t="shared" si="8"/>
        <v>0</v>
      </c>
      <c r="I24" s="8"/>
      <c r="J24" s="8"/>
      <c r="K24" s="8"/>
      <c r="L24" s="8"/>
      <c r="M24" s="8"/>
      <c r="N24" s="8"/>
      <c r="O24" s="8"/>
      <c r="P24" s="8"/>
      <c r="Q24" s="8"/>
      <c r="S24" s="8"/>
      <c r="T24" s="8"/>
      <c r="U24" s="8"/>
      <c r="V24" s="8"/>
      <c r="W24" s="8"/>
      <c r="X24" s="8"/>
      <c r="Y24" s="8"/>
    </row>
    <row r="25" spans="1:25" ht="25.5" customHeight="1">
      <c r="A25" s="13" t="s">
        <v>78</v>
      </c>
      <c r="B25" s="29" t="s">
        <v>32</v>
      </c>
      <c r="C25" s="25" t="s">
        <v>1</v>
      </c>
      <c r="D25" s="12">
        <v>3</v>
      </c>
      <c r="E25" s="22"/>
      <c r="F25" s="20">
        <f>ROUND(E25*23%,2)</f>
        <v>0</v>
      </c>
      <c r="G25" s="20">
        <f>E25+F25</f>
        <v>0</v>
      </c>
      <c r="H25" s="20">
        <f>D25*G25</f>
        <v>0</v>
      </c>
      <c r="I25" s="8"/>
      <c r="J25" s="8"/>
      <c r="K25" s="8"/>
      <c r="L25" s="8"/>
      <c r="M25" s="8"/>
      <c r="N25" s="8"/>
      <c r="O25" s="8"/>
      <c r="P25" s="8"/>
      <c r="Q25" s="8"/>
      <c r="S25" s="8"/>
      <c r="T25" s="8"/>
      <c r="U25" s="8"/>
      <c r="V25" s="8"/>
      <c r="W25" s="8"/>
      <c r="X25" s="8"/>
      <c r="Y25" s="8"/>
    </row>
    <row r="26" spans="1:25" ht="25.5" customHeight="1">
      <c r="A26" s="13" t="s">
        <v>79</v>
      </c>
      <c r="B26" s="29" t="s">
        <v>13</v>
      </c>
      <c r="C26" s="25" t="s">
        <v>1</v>
      </c>
      <c r="D26" s="12">
        <v>3</v>
      </c>
      <c r="E26" s="22"/>
      <c r="F26" s="20">
        <f t="shared" si="6"/>
        <v>0</v>
      </c>
      <c r="G26" s="20">
        <f t="shared" si="7"/>
        <v>0</v>
      </c>
      <c r="H26" s="20">
        <f t="shared" si="8"/>
        <v>0</v>
      </c>
      <c r="I26" s="8"/>
      <c r="J26" s="8"/>
      <c r="K26" s="8"/>
      <c r="L26" s="8"/>
      <c r="M26" s="8"/>
      <c r="N26" s="8"/>
      <c r="O26" s="8"/>
      <c r="P26" s="8"/>
      <c r="Q26" s="8"/>
      <c r="S26" s="8"/>
      <c r="T26" s="8"/>
      <c r="U26" s="8"/>
      <c r="V26" s="8"/>
      <c r="W26" s="8"/>
      <c r="X26" s="8"/>
      <c r="Y26" s="8"/>
    </row>
    <row r="27" spans="1:25" ht="25.5" customHeight="1">
      <c r="A27" s="13" t="s">
        <v>80</v>
      </c>
      <c r="B27" s="29" t="s">
        <v>33</v>
      </c>
      <c r="C27" s="23" t="s">
        <v>1</v>
      </c>
      <c r="D27" s="12">
        <v>1</v>
      </c>
      <c r="E27" s="22"/>
      <c r="F27" s="20">
        <f t="shared" si="6"/>
        <v>0</v>
      </c>
      <c r="G27" s="20">
        <f t="shared" si="7"/>
        <v>0</v>
      </c>
      <c r="H27" s="20">
        <f t="shared" si="8"/>
        <v>0</v>
      </c>
      <c r="I27" s="8"/>
      <c r="J27" s="8"/>
      <c r="K27" s="8"/>
      <c r="L27" s="8"/>
      <c r="M27" s="8"/>
      <c r="N27" s="8"/>
      <c r="O27" s="8"/>
      <c r="P27" s="8"/>
      <c r="Q27" s="8"/>
      <c r="S27" s="8"/>
      <c r="T27" s="8"/>
      <c r="U27" s="8"/>
      <c r="V27" s="8"/>
      <c r="W27" s="8"/>
      <c r="X27" s="8"/>
      <c r="Y27" s="8"/>
    </row>
    <row r="28" spans="1:25" ht="25.5" customHeight="1">
      <c r="A28" s="13" t="s">
        <v>81</v>
      </c>
      <c r="B28" s="29" t="s">
        <v>14</v>
      </c>
      <c r="C28" s="23" t="s">
        <v>1</v>
      </c>
      <c r="D28" s="12">
        <v>1</v>
      </c>
      <c r="E28" s="22"/>
      <c r="F28" s="20">
        <f t="shared" si="6"/>
        <v>0</v>
      </c>
      <c r="G28" s="20">
        <f t="shared" si="7"/>
        <v>0</v>
      </c>
      <c r="H28" s="20">
        <f t="shared" si="8"/>
        <v>0</v>
      </c>
      <c r="I28" s="8"/>
      <c r="J28" s="8"/>
      <c r="K28" s="8"/>
      <c r="L28" s="8"/>
      <c r="M28" s="8"/>
      <c r="N28" s="8"/>
      <c r="O28" s="8"/>
      <c r="P28" s="8"/>
      <c r="Q28" s="8"/>
      <c r="S28" s="8"/>
      <c r="T28" s="8"/>
      <c r="U28" s="8"/>
      <c r="V28" s="8"/>
      <c r="W28" s="8"/>
      <c r="X28" s="8"/>
      <c r="Y28" s="8"/>
    </row>
    <row r="29" spans="1:25" ht="40.5" customHeight="1">
      <c r="A29" s="13" t="s">
        <v>82</v>
      </c>
      <c r="B29" s="29" t="s">
        <v>128</v>
      </c>
      <c r="C29" s="23" t="s">
        <v>4</v>
      </c>
      <c r="D29" s="12">
        <v>2</v>
      </c>
      <c r="E29" s="22"/>
      <c r="F29" s="20">
        <f aca="true" t="shared" si="9" ref="F29:F42">ROUND(E29*23%,2)</f>
        <v>0</v>
      </c>
      <c r="G29" s="20">
        <f aca="true" t="shared" si="10" ref="G29:G42">E29+F29</f>
        <v>0</v>
      </c>
      <c r="H29" s="20">
        <f aca="true" t="shared" si="11" ref="H29:H42">D29*G29</f>
        <v>0</v>
      </c>
      <c r="I29" s="8"/>
      <c r="J29" s="8"/>
      <c r="K29" s="8"/>
      <c r="L29" s="8"/>
      <c r="M29" s="8"/>
      <c r="N29" s="8"/>
      <c r="O29" s="8"/>
      <c r="P29" s="8"/>
      <c r="Q29" s="8"/>
      <c r="S29" s="8"/>
      <c r="T29" s="8"/>
      <c r="U29" s="8"/>
      <c r="V29" s="8"/>
      <c r="W29" s="8"/>
      <c r="X29" s="8"/>
      <c r="Y29" s="8"/>
    </row>
    <row r="30" spans="1:25" ht="65.25" customHeight="1">
      <c r="A30" s="13" t="s">
        <v>83</v>
      </c>
      <c r="B30" s="14" t="s">
        <v>129</v>
      </c>
      <c r="C30" s="26" t="s">
        <v>4</v>
      </c>
      <c r="D30" s="12">
        <v>12</v>
      </c>
      <c r="E30" s="22"/>
      <c r="F30" s="20">
        <f t="shared" si="9"/>
        <v>0</v>
      </c>
      <c r="G30" s="20">
        <f t="shared" si="10"/>
        <v>0</v>
      </c>
      <c r="H30" s="20">
        <f t="shared" si="11"/>
        <v>0</v>
      </c>
      <c r="I30" s="8"/>
      <c r="J30" s="8"/>
      <c r="K30" s="8"/>
      <c r="L30" s="8"/>
      <c r="M30" s="8"/>
      <c r="N30" s="8"/>
      <c r="O30" s="8"/>
      <c r="P30" s="8"/>
      <c r="Q30" s="8"/>
      <c r="S30" s="8"/>
      <c r="T30" s="8"/>
      <c r="U30" s="8"/>
      <c r="V30" s="8"/>
      <c r="W30" s="8"/>
      <c r="X30" s="8"/>
      <c r="Y30" s="8"/>
    </row>
    <row r="31" spans="1:25" ht="50.25" customHeight="1">
      <c r="A31" s="13" t="s">
        <v>84</v>
      </c>
      <c r="B31" s="14" t="s">
        <v>130</v>
      </c>
      <c r="C31" s="26" t="s">
        <v>4</v>
      </c>
      <c r="D31" s="12">
        <v>12</v>
      </c>
      <c r="E31" s="22"/>
      <c r="F31" s="20">
        <f t="shared" si="9"/>
        <v>0</v>
      </c>
      <c r="G31" s="20">
        <f t="shared" si="10"/>
        <v>0</v>
      </c>
      <c r="H31" s="20">
        <f t="shared" si="11"/>
        <v>0</v>
      </c>
      <c r="I31" s="8"/>
      <c r="J31" s="8"/>
      <c r="K31" s="8"/>
      <c r="L31" s="8"/>
      <c r="M31" s="8"/>
      <c r="N31" s="8"/>
      <c r="O31" s="8"/>
      <c r="P31" s="8"/>
      <c r="Q31" s="8"/>
      <c r="S31" s="8"/>
      <c r="T31" s="8"/>
      <c r="U31" s="8"/>
      <c r="V31" s="8"/>
      <c r="W31" s="8"/>
      <c r="X31" s="8"/>
      <c r="Y31" s="8"/>
    </row>
    <row r="32" spans="1:25" ht="51.75" customHeight="1">
      <c r="A32" s="13" t="s">
        <v>85</v>
      </c>
      <c r="B32" s="29" t="s">
        <v>34</v>
      </c>
      <c r="C32" s="23" t="s">
        <v>1</v>
      </c>
      <c r="D32" s="12">
        <v>2</v>
      </c>
      <c r="E32" s="22"/>
      <c r="F32" s="20">
        <f t="shared" si="9"/>
        <v>0</v>
      </c>
      <c r="G32" s="20">
        <f t="shared" si="10"/>
        <v>0</v>
      </c>
      <c r="H32" s="20">
        <f t="shared" si="11"/>
        <v>0</v>
      </c>
      <c r="I32" s="8"/>
      <c r="J32" s="8"/>
      <c r="K32" s="8"/>
      <c r="L32" s="8"/>
      <c r="M32" s="8"/>
      <c r="N32" s="8"/>
      <c r="O32" s="8"/>
      <c r="P32" s="8"/>
      <c r="Q32" s="8"/>
      <c r="S32" s="8"/>
      <c r="T32" s="8"/>
      <c r="U32" s="8"/>
      <c r="V32" s="8"/>
      <c r="W32" s="8"/>
      <c r="X32" s="8"/>
      <c r="Y32" s="8"/>
    </row>
    <row r="33" spans="1:25" ht="24.75" customHeight="1">
      <c r="A33" s="13" t="s">
        <v>86</v>
      </c>
      <c r="B33" s="29" t="s">
        <v>35</v>
      </c>
      <c r="C33" s="23" t="s">
        <v>4</v>
      </c>
      <c r="D33" s="12">
        <v>12</v>
      </c>
      <c r="E33" s="22"/>
      <c r="F33" s="20">
        <f t="shared" si="9"/>
        <v>0</v>
      </c>
      <c r="G33" s="20">
        <f t="shared" si="10"/>
        <v>0</v>
      </c>
      <c r="H33" s="20">
        <f t="shared" si="11"/>
        <v>0</v>
      </c>
      <c r="I33" s="8"/>
      <c r="J33" s="8"/>
      <c r="K33" s="8"/>
      <c r="L33" s="8"/>
      <c r="M33" s="8"/>
      <c r="N33" s="8"/>
      <c r="O33" s="8"/>
      <c r="P33" s="8"/>
      <c r="Q33" s="8"/>
      <c r="S33" s="8"/>
      <c r="T33" s="8"/>
      <c r="U33" s="8"/>
      <c r="V33" s="8"/>
      <c r="W33" s="8"/>
      <c r="X33" s="8"/>
      <c r="Y33" s="8"/>
    </row>
    <row r="34" spans="1:25" ht="24.75" customHeight="1">
      <c r="A34" s="13" t="s">
        <v>87</v>
      </c>
      <c r="B34" s="29" t="s">
        <v>36</v>
      </c>
      <c r="C34" s="23" t="s">
        <v>4</v>
      </c>
      <c r="D34" s="12">
        <v>12</v>
      </c>
      <c r="E34" s="22"/>
      <c r="F34" s="20">
        <f t="shared" si="9"/>
        <v>0</v>
      </c>
      <c r="G34" s="20">
        <f t="shared" si="10"/>
        <v>0</v>
      </c>
      <c r="H34" s="20">
        <f t="shared" si="11"/>
        <v>0</v>
      </c>
      <c r="I34" s="8"/>
      <c r="J34" s="8"/>
      <c r="K34" s="8"/>
      <c r="L34" s="8"/>
      <c r="M34" s="8"/>
      <c r="N34" s="8"/>
      <c r="O34" s="8"/>
      <c r="P34" s="8"/>
      <c r="Q34" s="8"/>
      <c r="S34" s="8"/>
      <c r="T34" s="8"/>
      <c r="U34" s="8"/>
      <c r="V34" s="8"/>
      <c r="W34" s="8"/>
      <c r="X34" s="8"/>
      <c r="Y34" s="8"/>
    </row>
    <row r="35" spans="1:25" ht="65.25" customHeight="1">
      <c r="A35" s="13" t="s">
        <v>88</v>
      </c>
      <c r="B35" s="14" t="s">
        <v>37</v>
      </c>
      <c r="C35" s="23" t="s">
        <v>4</v>
      </c>
      <c r="D35" s="12">
        <v>5</v>
      </c>
      <c r="E35" s="22"/>
      <c r="F35" s="20">
        <f t="shared" si="9"/>
        <v>0</v>
      </c>
      <c r="G35" s="20">
        <f t="shared" si="10"/>
        <v>0</v>
      </c>
      <c r="H35" s="20">
        <f t="shared" si="11"/>
        <v>0</v>
      </c>
      <c r="I35" s="8"/>
      <c r="J35" s="8"/>
      <c r="K35" s="8"/>
      <c r="L35" s="8"/>
      <c r="M35" s="8"/>
      <c r="N35" s="8"/>
      <c r="O35" s="8"/>
      <c r="P35" s="8"/>
      <c r="Q35" s="8"/>
      <c r="S35" s="8"/>
      <c r="T35" s="8"/>
      <c r="U35" s="8"/>
      <c r="V35" s="8"/>
      <c r="W35" s="8"/>
      <c r="X35" s="8"/>
      <c r="Y35" s="8"/>
    </row>
    <row r="36" spans="1:25" ht="63.75" customHeight="1">
      <c r="A36" s="13" t="s">
        <v>89</v>
      </c>
      <c r="B36" s="14" t="s">
        <v>38</v>
      </c>
      <c r="C36" s="23" t="s">
        <v>4</v>
      </c>
      <c r="D36" s="12">
        <v>10</v>
      </c>
      <c r="E36" s="22"/>
      <c r="F36" s="20">
        <f t="shared" si="9"/>
        <v>0</v>
      </c>
      <c r="G36" s="20">
        <f t="shared" si="10"/>
        <v>0</v>
      </c>
      <c r="H36" s="20">
        <f t="shared" si="11"/>
        <v>0</v>
      </c>
      <c r="I36" s="8"/>
      <c r="J36" s="8"/>
      <c r="K36" s="8"/>
      <c r="L36" s="8"/>
      <c r="M36" s="8"/>
      <c r="N36" s="8"/>
      <c r="O36" s="8"/>
      <c r="P36" s="8"/>
      <c r="Q36" s="8"/>
      <c r="S36" s="8"/>
      <c r="T36" s="8"/>
      <c r="U36" s="8"/>
      <c r="V36" s="8"/>
      <c r="W36" s="8"/>
      <c r="X36" s="8"/>
      <c r="Y36" s="8"/>
    </row>
    <row r="37" spans="1:25" ht="33.75" customHeight="1">
      <c r="A37" s="13" t="s">
        <v>90</v>
      </c>
      <c r="B37" s="29" t="s">
        <v>133</v>
      </c>
      <c r="C37" s="23" t="s">
        <v>4</v>
      </c>
      <c r="D37" s="12">
        <v>24</v>
      </c>
      <c r="E37" s="22"/>
      <c r="F37" s="20">
        <f t="shared" si="9"/>
        <v>0</v>
      </c>
      <c r="G37" s="20">
        <f t="shared" si="10"/>
        <v>0</v>
      </c>
      <c r="H37" s="20">
        <f t="shared" si="11"/>
        <v>0</v>
      </c>
      <c r="I37" s="8"/>
      <c r="J37" s="8"/>
      <c r="K37" s="8"/>
      <c r="L37" s="8"/>
      <c r="M37" s="8"/>
      <c r="N37" s="8"/>
      <c r="O37" s="8"/>
      <c r="P37" s="8"/>
      <c r="Q37" s="8"/>
      <c r="S37" s="8"/>
      <c r="T37" s="8"/>
      <c r="U37" s="8"/>
      <c r="V37" s="8"/>
      <c r="W37" s="8"/>
      <c r="X37" s="8"/>
      <c r="Y37" s="8"/>
    </row>
    <row r="38" spans="1:25" ht="36" customHeight="1">
      <c r="A38" s="13" t="s">
        <v>91</v>
      </c>
      <c r="B38" s="29" t="s">
        <v>134</v>
      </c>
      <c r="C38" s="23" t="s">
        <v>4</v>
      </c>
      <c r="D38" s="12">
        <v>10</v>
      </c>
      <c r="E38" s="22"/>
      <c r="F38" s="20">
        <f t="shared" si="9"/>
        <v>0</v>
      </c>
      <c r="G38" s="20">
        <f t="shared" si="10"/>
        <v>0</v>
      </c>
      <c r="H38" s="20">
        <f t="shared" si="11"/>
        <v>0</v>
      </c>
      <c r="I38" s="8"/>
      <c r="J38" s="8"/>
      <c r="K38" s="8"/>
      <c r="L38" s="8"/>
      <c r="M38" s="8"/>
      <c r="N38" s="8"/>
      <c r="O38" s="8"/>
      <c r="P38" s="8"/>
      <c r="Q38" s="8"/>
      <c r="S38" s="8"/>
      <c r="T38" s="8"/>
      <c r="U38" s="8"/>
      <c r="V38" s="8"/>
      <c r="W38" s="8"/>
      <c r="X38" s="8"/>
      <c r="Y38" s="8"/>
    </row>
    <row r="39" spans="1:25" ht="42.75" customHeight="1">
      <c r="A39" s="13" t="s">
        <v>92</v>
      </c>
      <c r="B39" s="29" t="s">
        <v>18</v>
      </c>
      <c r="C39" s="23" t="s">
        <v>1</v>
      </c>
      <c r="D39" s="12">
        <v>2</v>
      </c>
      <c r="E39" s="22"/>
      <c r="F39" s="20">
        <f t="shared" si="9"/>
        <v>0</v>
      </c>
      <c r="G39" s="20">
        <f t="shared" si="10"/>
        <v>0</v>
      </c>
      <c r="H39" s="20">
        <f t="shared" si="11"/>
        <v>0</v>
      </c>
      <c r="I39" s="8"/>
      <c r="J39" s="8"/>
      <c r="K39" s="8"/>
      <c r="L39" s="8"/>
      <c r="M39" s="8"/>
      <c r="N39" s="8"/>
      <c r="O39" s="8"/>
      <c r="P39" s="8"/>
      <c r="Q39" s="8"/>
      <c r="S39" s="8"/>
      <c r="T39" s="8"/>
      <c r="U39" s="8"/>
      <c r="V39" s="8"/>
      <c r="W39" s="8"/>
      <c r="X39" s="8"/>
      <c r="Y39" s="8"/>
    </row>
    <row r="40" spans="1:25" ht="30.75" customHeight="1">
      <c r="A40" s="13" t="s">
        <v>93</v>
      </c>
      <c r="B40" s="29" t="s">
        <v>50</v>
      </c>
      <c r="C40" s="23" t="s">
        <v>4</v>
      </c>
      <c r="D40" s="12">
        <v>10</v>
      </c>
      <c r="E40" s="22"/>
      <c r="F40" s="20">
        <f t="shared" si="9"/>
        <v>0</v>
      </c>
      <c r="G40" s="20">
        <f>E40+F40</f>
        <v>0</v>
      </c>
      <c r="H40" s="20">
        <f>D40*G40</f>
        <v>0</v>
      </c>
      <c r="I40" s="8"/>
      <c r="J40" s="8"/>
      <c r="K40" s="8"/>
      <c r="L40" s="8"/>
      <c r="M40" s="8"/>
      <c r="N40" s="8"/>
      <c r="O40" s="8"/>
      <c r="P40" s="8"/>
      <c r="Q40" s="8"/>
      <c r="S40" s="8"/>
      <c r="T40" s="8"/>
      <c r="U40" s="8"/>
      <c r="V40" s="8"/>
      <c r="W40" s="8"/>
      <c r="X40" s="8"/>
      <c r="Y40" s="8"/>
    </row>
    <row r="41" spans="1:25" ht="30.75" customHeight="1">
      <c r="A41" s="13" t="s">
        <v>94</v>
      </c>
      <c r="B41" s="29" t="s">
        <v>51</v>
      </c>
      <c r="C41" s="23" t="s">
        <v>4</v>
      </c>
      <c r="D41" s="12">
        <v>10</v>
      </c>
      <c r="E41" s="22"/>
      <c r="F41" s="20">
        <f t="shared" si="9"/>
        <v>0</v>
      </c>
      <c r="G41" s="20">
        <f>E41+F41</f>
        <v>0</v>
      </c>
      <c r="H41" s="20">
        <f>D41*G41</f>
        <v>0</v>
      </c>
      <c r="I41" s="8"/>
      <c r="J41" s="8"/>
      <c r="K41" s="8"/>
      <c r="L41" s="8"/>
      <c r="M41" s="8"/>
      <c r="N41" s="8"/>
      <c r="O41" s="8"/>
      <c r="P41" s="8"/>
      <c r="Q41" s="8"/>
      <c r="S41" s="8"/>
      <c r="T41" s="8"/>
      <c r="U41" s="8"/>
      <c r="V41" s="8"/>
      <c r="W41" s="8"/>
      <c r="X41" s="8"/>
      <c r="Y41" s="8"/>
    </row>
    <row r="42" spans="1:25" ht="48.75" customHeight="1">
      <c r="A42" s="13" t="s">
        <v>95</v>
      </c>
      <c r="B42" s="29" t="s">
        <v>39</v>
      </c>
      <c r="C42" s="23" t="s">
        <v>4</v>
      </c>
      <c r="D42" s="12">
        <v>24</v>
      </c>
      <c r="E42" s="22"/>
      <c r="F42" s="20">
        <f t="shared" si="9"/>
        <v>0</v>
      </c>
      <c r="G42" s="20">
        <f t="shared" si="10"/>
        <v>0</v>
      </c>
      <c r="H42" s="20">
        <f t="shared" si="11"/>
        <v>0</v>
      </c>
      <c r="I42" s="8"/>
      <c r="J42" s="8"/>
      <c r="K42" s="8"/>
      <c r="L42" s="8"/>
      <c r="M42" s="8"/>
      <c r="N42" s="8"/>
      <c r="O42" s="8"/>
      <c r="P42" s="8"/>
      <c r="Q42" s="8"/>
      <c r="S42" s="8"/>
      <c r="T42" s="8"/>
      <c r="U42" s="8"/>
      <c r="V42" s="8"/>
      <c r="W42" s="8"/>
      <c r="X42" s="8"/>
      <c r="Y42" s="8"/>
    </row>
    <row r="43" spans="1:25" ht="33.75" customHeight="1">
      <c r="A43" s="13" t="s">
        <v>96</v>
      </c>
      <c r="B43" s="29" t="s">
        <v>135</v>
      </c>
      <c r="C43" s="27" t="s">
        <v>2</v>
      </c>
      <c r="D43" s="12">
        <v>270</v>
      </c>
      <c r="E43" s="22"/>
      <c r="F43" s="20">
        <f aca="true" t="shared" si="12" ref="F43:F48">ROUND(E43*23%,2)</f>
        <v>0</v>
      </c>
      <c r="G43" s="20">
        <f aca="true" t="shared" si="13" ref="G43:G48">E43+F43</f>
        <v>0</v>
      </c>
      <c r="H43" s="20">
        <f aca="true" t="shared" si="14" ref="H43:H48">D43*G43</f>
        <v>0</v>
      </c>
      <c r="I43" s="8"/>
      <c r="J43" s="8"/>
      <c r="K43" s="8"/>
      <c r="L43" s="8"/>
      <c r="M43" s="8"/>
      <c r="N43" s="8"/>
      <c r="O43" s="8"/>
      <c r="P43" s="8"/>
      <c r="Q43" s="8"/>
      <c r="S43" s="8"/>
      <c r="T43" s="8"/>
      <c r="U43" s="8"/>
      <c r="V43" s="8"/>
      <c r="W43" s="8"/>
      <c r="X43" s="8"/>
      <c r="Y43" s="8"/>
    </row>
    <row r="44" spans="1:25" ht="34.5" customHeight="1">
      <c r="A44" s="13" t="s">
        <v>97</v>
      </c>
      <c r="B44" s="29" t="s">
        <v>40</v>
      </c>
      <c r="C44" s="23" t="s">
        <v>1</v>
      </c>
      <c r="D44" s="12">
        <v>5</v>
      </c>
      <c r="E44" s="22"/>
      <c r="F44" s="20">
        <f t="shared" si="12"/>
        <v>0</v>
      </c>
      <c r="G44" s="20">
        <f t="shared" si="13"/>
        <v>0</v>
      </c>
      <c r="H44" s="20">
        <f t="shared" si="14"/>
        <v>0</v>
      </c>
      <c r="I44" s="8"/>
      <c r="J44" s="8"/>
      <c r="K44" s="8"/>
      <c r="L44" s="8"/>
      <c r="M44" s="8"/>
      <c r="N44" s="8"/>
      <c r="O44" s="8"/>
      <c r="P44" s="8"/>
      <c r="Q44" s="8"/>
      <c r="S44" s="8"/>
      <c r="T44" s="8"/>
      <c r="U44" s="8"/>
      <c r="V44" s="8"/>
      <c r="W44" s="8"/>
      <c r="X44" s="8"/>
      <c r="Y44" s="8"/>
    </row>
    <row r="45" spans="1:25" ht="36" customHeight="1">
      <c r="A45" s="13" t="s">
        <v>98</v>
      </c>
      <c r="B45" s="29" t="s">
        <v>41</v>
      </c>
      <c r="C45" s="23" t="s">
        <v>1</v>
      </c>
      <c r="D45" s="12">
        <v>2</v>
      </c>
      <c r="E45" s="22"/>
      <c r="F45" s="20">
        <f t="shared" si="12"/>
        <v>0</v>
      </c>
      <c r="G45" s="20">
        <f t="shared" si="13"/>
        <v>0</v>
      </c>
      <c r="H45" s="20">
        <f t="shared" si="14"/>
        <v>0</v>
      </c>
      <c r="I45" s="8"/>
      <c r="J45" s="8"/>
      <c r="K45" s="8"/>
      <c r="L45" s="8"/>
      <c r="M45" s="8"/>
      <c r="N45" s="8"/>
      <c r="O45" s="8"/>
      <c r="P45" s="8"/>
      <c r="Q45" s="8"/>
      <c r="S45" s="8"/>
      <c r="T45" s="8"/>
      <c r="U45" s="8"/>
      <c r="V45" s="8"/>
      <c r="W45" s="8"/>
      <c r="X45" s="8"/>
      <c r="Y45" s="8"/>
    </row>
    <row r="46" spans="1:25" ht="72.75" customHeight="1">
      <c r="A46" s="13" t="s">
        <v>99</v>
      </c>
      <c r="B46" s="29" t="s">
        <v>136</v>
      </c>
      <c r="C46" s="23" t="s">
        <v>10</v>
      </c>
      <c r="D46" s="12">
        <v>10</v>
      </c>
      <c r="E46" s="22"/>
      <c r="F46" s="20">
        <f t="shared" si="12"/>
        <v>0</v>
      </c>
      <c r="G46" s="20">
        <f t="shared" si="13"/>
        <v>0</v>
      </c>
      <c r="H46" s="20">
        <f t="shared" si="14"/>
        <v>0</v>
      </c>
      <c r="I46" s="8"/>
      <c r="J46" s="8"/>
      <c r="K46" s="8"/>
      <c r="L46" s="8"/>
      <c r="M46" s="8"/>
      <c r="N46" s="8"/>
      <c r="O46" s="8"/>
      <c r="P46" s="8"/>
      <c r="Q46" s="8"/>
      <c r="S46" s="8"/>
      <c r="T46" s="8"/>
      <c r="U46" s="8"/>
      <c r="V46" s="8"/>
      <c r="W46" s="8"/>
      <c r="X46" s="8"/>
      <c r="Y46" s="8"/>
    </row>
    <row r="47" spans="1:25" ht="77.25" customHeight="1">
      <c r="A47" s="13" t="s">
        <v>100</v>
      </c>
      <c r="B47" s="29" t="s">
        <v>137</v>
      </c>
      <c r="C47" s="23" t="s">
        <v>10</v>
      </c>
      <c r="D47" s="12">
        <v>40</v>
      </c>
      <c r="E47" s="22"/>
      <c r="F47" s="20">
        <f t="shared" si="12"/>
        <v>0</v>
      </c>
      <c r="G47" s="20">
        <f t="shared" si="13"/>
        <v>0</v>
      </c>
      <c r="H47" s="20">
        <f t="shared" si="14"/>
        <v>0</v>
      </c>
      <c r="I47" s="8"/>
      <c r="J47" s="8"/>
      <c r="K47" s="8"/>
      <c r="L47" s="8"/>
      <c r="M47" s="8"/>
      <c r="N47" s="8"/>
      <c r="O47" s="8"/>
      <c r="P47" s="8"/>
      <c r="Q47" s="8"/>
      <c r="S47" s="8"/>
      <c r="T47" s="8"/>
      <c r="U47" s="8"/>
      <c r="V47" s="8"/>
      <c r="W47" s="8"/>
      <c r="X47" s="8"/>
      <c r="Y47" s="8"/>
    </row>
    <row r="48" spans="1:25" ht="49.5" customHeight="1">
      <c r="A48" s="13" t="s">
        <v>101</v>
      </c>
      <c r="B48" s="29" t="s">
        <v>43</v>
      </c>
      <c r="C48" s="23" t="s">
        <v>4</v>
      </c>
      <c r="D48" s="12">
        <v>50</v>
      </c>
      <c r="E48" s="22"/>
      <c r="F48" s="20">
        <f t="shared" si="12"/>
        <v>0</v>
      </c>
      <c r="G48" s="20">
        <f t="shared" si="13"/>
        <v>0</v>
      </c>
      <c r="H48" s="20">
        <f t="shared" si="14"/>
        <v>0</v>
      </c>
      <c r="I48" s="8"/>
      <c r="J48" s="8"/>
      <c r="K48" s="8"/>
      <c r="L48" s="8"/>
      <c r="M48" s="8"/>
      <c r="N48" s="8"/>
      <c r="O48" s="8"/>
      <c r="P48" s="8"/>
      <c r="Q48" s="8"/>
      <c r="S48" s="8"/>
      <c r="T48" s="8"/>
      <c r="U48" s="8"/>
      <c r="V48" s="8"/>
      <c r="W48" s="8"/>
      <c r="X48" s="8"/>
      <c r="Y48" s="8"/>
    </row>
    <row r="49" spans="1:25" ht="47.25" customHeight="1">
      <c r="A49" s="13" t="s">
        <v>102</v>
      </c>
      <c r="B49" s="29" t="s">
        <v>44</v>
      </c>
      <c r="C49" s="23" t="s">
        <v>4</v>
      </c>
      <c r="D49" s="12">
        <v>50</v>
      </c>
      <c r="E49" s="22"/>
      <c r="F49" s="20">
        <f aca="true" t="shared" si="15" ref="F49:F62">ROUND(E49*23%,2)</f>
        <v>0</v>
      </c>
      <c r="G49" s="20">
        <f aca="true" t="shared" si="16" ref="G49:G62">E49+F49</f>
        <v>0</v>
      </c>
      <c r="H49" s="20">
        <f aca="true" t="shared" si="17" ref="H49:H62">D49*G49</f>
        <v>0</v>
      </c>
      <c r="I49" s="8"/>
      <c r="J49" s="8"/>
      <c r="K49" s="8"/>
      <c r="L49" s="8"/>
      <c r="M49" s="8"/>
      <c r="N49" s="8"/>
      <c r="O49" s="8"/>
      <c r="P49" s="8"/>
      <c r="Q49" s="8"/>
      <c r="S49" s="8"/>
      <c r="T49" s="8"/>
      <c r="U49" s="8"/>
      <c r="V49" s="8"/>
      <c r="W49" s="8"/>
      <c r="X49" s="8"/>
      <c r="Y49" s="8"/>
    </row>
    <row r="50" spans="1:25" ht="24.75" customHeight="1">
      <c r="A50" s="13" t="s">
        <v>103</v>
      </c>
      <c r="B50" s="14" t="s">
        <v>42</v>
      </c>
      <c r="C50" s="26" t="s">
        <v>4</v>
      </c>
      <c r="D50" s="12">
        <v>500</v>
      </c>
      <c r="E50" s="22"/>
      <c r="F50" s="20">
        <f t="shared" si="15"/>
        <v>0</v>
      </c>
      <c r="G50" s="20">
        <f t="shared" si="16"/>
        <v>0</v>
      </c>
      <c r="H50" s="20">
        <f t="shared" si="17"/>
        <v>0</v>
      </c>
      <c r="I50" s="8"/>
      <c r="J50" s="8"/>
      <c r="K50" s="8"/>
      <c r="L50" s="8"/>
      <c r="M50" s="8"/>
      <c r="N50" s="8"/>
      <c r="O50" s="8"/>
      <c r="P50" s="8"/>
      <c r="Q50" s="8"/>
      <c r="S50" s="8"/>
      <c r="T50" s="8"/>
      <c r="U50" s="8"/>
      <c r="V50" s="8"/>
      <c r="W50" s="8"/>
      <c r="X50" s="8"/>
      <c r="Y50" s="8"/>
    </row>
    <row r="51" spans="1:25" ht="34.5" customHeight="1">
      <c r="A51" s="13" t="s">
        <v>104</v>
      </c>
      <c r="B51" s="29" t="s">
        <v>15</v>
      </c>
      <c r="C51" s="23" t="s">
        <v>1</v>
      </c>
      <c r="D51" s="12">
        <v>10</v>
      </c>
      <c r="E51" s="22"/>
      <c r="F51" s="20">
        <f t="shared" si="15"/>
        <v>0</v>
      </c>
      <c r="G51" s="20">
        <f t="shared" si="16"/>
        <v>0</v>
      </c>
      <c r="H51" s="20">
        <f t="shared" si="17"/>
        <v>0</v>
      </c>
      <c r="I51" s="8"/>
      <c r="J51" s="8"/>
      <c r="K51" s="8"/>
      <c r="L51" s="8"/>
      <c r="M51" s="8"/>
      <c r="N51" s="8"/>
      <c r="O51" s="8"/>
      <c r="P51" s="8"/>
      <c r="Q51" s="8"/>
      <c r="S51" s="8"/>
      <c r="T51" s="8"/>
      <c r="U51" s="8"/>
      <c r="V51" s="8"/>
      <c r="W51" s="8"/>
      <c r="X51" s="8"/>
      <c r="Y51" s="8"/>
    </row>
    <row r="52" spans="1:25" ht="26.25" customHeight="1">
      <c r="A52" s="13" t="s">
        <v>105</v>
      </c>
      <c r="B52" s="29" t="s">
        <v>46</v>
      </c>
      <c r="C52" s="23" t="s">
        <v>4</v>
      </c>
      <c r="D52" s="12">
        <v>8</v>
      </c>
      <c r="E52" s="22"/>
      <c r="F52" s="20">
        <f t="shared" si="15"/>
        <v>0</v>
      </c>
      <c r="G52" s="20">
        <f t="shared" si="16"/>
        <v>0</v>
      </c>
      <c r="H52" s="20">
        <f t="shared" si="17"/>
        <v>0</v>
      </c>
      <c r="I52" s="8"/>
      <c r="J52" s="8"/>
      <c r="K52" s="8"/>
      <c r="L52" s="8"/>
      <c r="M52" s="8"/>
      <c r="N52" s="8"/>
      <c r="O52" s="8"/>
      <c r="P52" s="8"/>
      <c r="Q52" s="8"/>
      <c r="S52" s="8"/>
      <c r="T52" s="8"/>
      <c r="U52" s="8"/>
      <c r="V52" s="8"/>
      <c r="W52" s="8"/>
      <c r="X52" s="8"/>
      <c r="Y52" s="8"/>
    </row>
    <row r="53" spans="1:25" ht="26.25" customHeight="1">
      <c r="A53" s="13" t="s">
        <v>106</v>
      </c>
      <c r="B53" s="29" t="s">
        <v>45</v>
      </c>
      <c r="C53" s="23" t="s">
        <v>4</v>
      </c>
      <c r="D53" s="12">
        <v>6</v>
      </c>
      <c r="E53" s="22"/>
      <c r="F53" s="20">
        <f t="shared" si="15"/>
        <v>0</v>
      </c>
      <c r="G53" s="20">
        <f t="shared" si="16"/>
        <v>0</v>
      </c>
      <c r="H53" s="20">
        <f t="shared" si="17"/>
        <v>0</v>
      </c>
      <c r="I53" s="8"/>
      <c r="J53" s="8"/>
      <c r="K53" s="8"/>
      <c r="L53" s="8"/>
      <c r="M53" s="8"/>
      <c r="N53" s="8"/>
      <c r="O53" s="8"/>
      <c r="P53" s="8"/>
      <c r="Q53" s="8"/>
      <c r="S53" s="8"/>
      <c r="T53" s="8"/>
      <c r="U53" s="8"/>
      <c r="V53" s="8"/>
      <c r="W53" s="8"/>
      <c r="X53" s="8"/>
      <c r="Y53" s="8"/>
    </row>
    <row r="54" spans="1:25" ht="26.25" customHeight="1">
      <c r="A54" s="13" t="s">
        <v>107</v>
      </c>
      <c r="B54" s="16" t="s">
        <v>47</v>
      </c>
      <c r="C54" s="25" t="s">
        <v>4</v>
      </c>
      <c r="D54" s="12">
        <v>50</v>
      </c>
      <c r="E54" s="22"/>
      <c r="F54" s="20">
        <f t="shared" si="15"/>
        <v>0</v>
      </c>
      <c r="G54" s="20">
        <f t="shared" si="16"/>
        <v>0</v>
      </c>
      <c r="H54" s="20">
        <f t="shared" si="17"/>
        <v>0</v>
      </c>
      <c r="I54" s="8"/>
      <c r="J54" s="8"/>
      <c r="K54" s="8"/>
      <c r="L54" s="8"/>
      <c r="M54" s="8"/>
      <c r="N54" s="8"/>
      <c r="O54" s="8"/>
      <c r="P54" s="8"/>
      <c r="Q54" s="8"/>
      <c r="S54" s="8"/>
      <c r="T54" s="8"/>
      <c r="U54" s="8"/>
      <c r="V54" s="8"/>
      <c r="W54" s="8"/>
      <c r="X54" s="8"/>
      <c r="Y54" s="8"/>
    </row>
    <row r="55" spans="1:25" ht="26.25" customHeight="1">
      <c r="A55" s="13" t="s">
        <v>108</v>
      </c>
      <c r="B55" s="16" t="s">
        <v>16</v>
      </c>
      <c r="C55" s="25" t="s">
        <v>4</v>
      </c>
      <c r="D55" s="12">
        <v>50</v>
      </c>
      <c r="E55" s="22"/>
      <c r="F55" s="20">
        <f t="shared" si="15"/>
        <v>0</v>
      </c>
      <c r="G55" s="20">
        <f t="shared" si="16"/>
        <v>0</v>
      </c>
      <c r="H55" s="20">
        <f t="shared" si="17"/>
        <v>0</v>
      </c>
      <c r="I55" s="8"/>
      <c r="J55" s="8"/>
      <c r="K55" s="8"/>
      <c r="L55" s="8"/>
      <c r="M55" s="8"/>
      <c r="N55" s="8"/>
      <c r="O55" s="8"/>
      <c r="P55" s="8"/>
      <c r="Q55" s="8"/>
      <c r="S55" s="8"/>
      <c r="T55" s="8"/>
      <c r="U55" s="8"/>
      <c r="V55" s="8"/>
      <c r="W55" s="8"/>
      <c r="X55" s="8"/>
      <c r="Y55" s="8"/>
    </row>
    <row r="56" spans="1:25" ht="26.25" customHeight="1">
      <c r="A56" s="13" t="s">
        <v>109</v>
      </c>
      <c r="B56" s="16" t="s">
        <v>3</v>
      </c>
      <c r="C56" s="23" t="s">
        <v>4</v>
      </c>
      <c r="D56" s="12">
        <v>25</v>
      </c>
      <c r="E56" s="22"/>
      <c r="F56" s="20">
        <f t="shared" si="15"/>
        <v>0</v>
      </c>
      <c r="G56" s="20">
        <f t="shared" si="16"/>
        <v>0</v>
      </c>
      <c r="H56" s="20">
        <f t="shared" si="17"/>
        <v>0</v>
      </c>
      <c r="I56" s="8"/>
      <c r="J56" s="8"/>
      <c r="K56" s="8"/>
      <c r="L56" s="8"/>
      <c r="M56" s="8"/>
      <c r="N56" s="8"/>
      <c r="O56" s="8"/>
      <c r="P56" s="8"/>
      <c r="Q56" s="8"/>
      <c r="S56" s="8"/>
      <c r="T56" s="8"/>
      <c r="U56" s="8"/>
      <c r="V56" s="8"/>
      <c r="W56" s="8"/>
      <c r="X56" s="8"/>
      <c r="Y56" s="8"/>
    </row>
    <row r="57" spans="1:25" ht="48.75" customHeight="1">
      <c r="A57" s="13" t="s">
        <v>110</v>
      </c>
      <c r="B57" s="29" t="s">
        <v>140</v>
      </c>
      <c r="C57" s="23" t="s">
        <v>4</v>
      </c>
      <c r="D57" s="12">
        <v>10</v>
      </c>
      <c r="E57" s="22"/>
      <c r="F57" s="20">
        <f t="shared" si="15"/>
        <v>0</v>
      </c>
      <c r="G57" s="20">
        <f t="shared" si="16"/>
        <v>0</v>
      </c>
      <c r="H57" s="20">
        <f t="shared" si="17"/>
        <v>0</v>
      </c>
      <c r="I57" s="8"/>
      <c r="J57" s="8"/>
      <c r="K57" s="8"/>
      <c r="L57" s="8"/>
      <c r="M57" s="8"/>
      <c r="N57" s="8"/>
      <c r="O57" s="8"/>
      <c r="P57" s="8"/>
      <c r="Q57" s="8"/>
      <c r="S57" s="8"/>
      <c r="T57" s="8"/>
      <c r="U57" s="8"/>
      <c r="V57" s="8"/>
      <c r="W57" s="8"/>
      <c r="X57" s="8"/>
      <c r="Y57" s="8"/>
    </row>
    <row r="58" spans="1:25" ht="54" customHeight="1">
      <c r="A58" s="13" t="s">
        <v>111</v>
      </c>
      <c r="B58" s="29" t="s">
        <v>138</v>
      </c>
      <c r="C58" s="23" t="s">
        <v>4</v>
      </c>
      <c r="D58" s="12">
        <v>50</v>
      </c>
      <c r="E58" s="22"/>
      <c r="F58" s="20">
        <f t="shared" si="15"/>
        <v>0</v>
      </c>
      <c r="G58" s="20">
        <f t="shared" si="16"/>
        <v>0</v>
      </c>
      <c r="H58" s="20">
        <f t="shared" si="17"/>
        <v>0</v>
      </c>
      <c r="I58" s="8"/>
      <c r="J58" s="8"/>
      <c r="K58" s="8"/>
      <c r="L58" s="8"/>
      <c r="M58" s="8"/>
      <c r="N58" s="8"/>
      <c r="O58" s="8"/>
      <c r="P58" s="8"/>
      <c r="Q58" s="8"/>
      <c r="S58" s="8"/>
      <c r="T58" s="8"/>
      <c r="U58" s="8"/>
      <c r="V58" s="8"/>
      <c r="W58" s="8"/>
      <c r="X58" s="8"/>
      <c r="Y58" s="8"/>
    </row>
    <row r="59" spans="1:25" ht="75.75" customHeight="1">
      <c r="A59" s="13" t="s">
        <v>112</v>
      </c>
      <c r="B59" s="29" t="s">
        <v>139</v>
      </c>
      <c r="C59" s="23" t="s">
        <v>4</v>
      </c>
      <c r="D59" s="12">
        <v>5</v>
      </c>
      <c r="E59" s="22"/>
      <c r="F59" s="20">
        <f t="shared" si="15"/>
        <v>0</v>
      </c>
      <c r="G59" s="20">
        <f t="shared" si="16"/>
        <v>0</v>
      </c>
      <c r="H59" s="20">
        <f t="shared" si="17"/>
        <v>0</v>
      </c>
      <c r="I59" s="8"/>
      <c r="J59" s="8"/>
      <c r="K59" s="8"/>
      <c r="L59" s="8"/>
      <c r="M59" s="8"/>
      <c r="N59" s="8"/>
      <c r="O59" s="8"/>
      <c r="P59" s="8"/>
      <c r="Q59" s="8"/>
      <c r="S59" s="8"/>
      <c r="T59" s="8"/>
      <c r="U59" s="8"/>
      <c r="V59" s="8"/>
      <c r="W59" s="8"/>
      <c r="X59" s="8"/>
      <c r="Y59" s="8"/>
    </row>
    <row r="60" spans="1:25" ht="33" customHeight="1">
      <c r="A60" s="13" t="s">
        <v>113</v>
      </c>
      <c r="B60" s="29" t="s">
        <v>48</v>
      </c>
      <c r="C60" s="23" t="s">
        <v>4</v>
      </c>
      <c r="D60" s="12">
        <v>20</v>
      </c>
      <c r="E60" s="22"/>
      <c r="F60" s="20">
        <f t="shared" si="15"/>
        <v>0</v>
      </c>
      <c r="G60" s="20">
        <f t="shared" si="16"/>
        <v>0</v>
      </c>
      <c r="H60" s="20">
        <f t="shared" si="17"/>
        <v>0</v>
      </c>
      <c r="I60" s="8"/>
      <c r="J60" s="8"/>
      <c r="K60" s="8"/>
      <c r="L60" s="8"/>
      <c r="M60" s="8"/>
      <c r="N60" s="8"/>
      <c r="O60" s="8"/>
      <c r="P60" s="8"/>
      <c r="Q60" s="8"/>
      <c r="S60" s="8"/>
      <c r="T60" s="8"/>
      <c r="U60" s="8"/>
      <c r="V60" s="8"/>
      <c r="W60" s="8"/>
      <c r="X60" s="8"/>
      <c r="Y60" s="8"/>
    </row>
    <row r="61" spans="1:25" ht="25.5" customHeight="1">
      <c r="A61" s="13" t="s">
        <v>114</v>
      </c>
      <c r="B61" s="29" t="s">
        <v>49</v>
      </c>
      <c r="C61" s="23" t="s">
        <v>4</v>
      </c>
      <c r="D61" s="12">
        <v>20</v>
      </c>
      <c r="E61" s="22"/>
      <c r="F61" s="20">
        <f t="shared" si="15"/>
        <v>0</v>
      </c>
      <c r="G61" s="20">
        <f t="shared" si="16"/>
        <v>0</v>
      </c>
      <c r="H61" s="20">
        <f t="shared" si="17"/>
        <v>0</v>
      </c>
      <c r="I61" s="8"/>
      <c r="J61" s="8"/>
      <c r="K61" s="8"/>
      <c r="L61" s="8"/>
      <c r="M61" s="8"/>
      <c r="N61" s="8"/>
      <c r="O61" s="8"/>
      <c r="P61" s="8"/>
      <c r="Q61" s="8"/>
      <c r="S61" s="8"/>
      <c r="T61" s="8"/>
      <c r="U61" s="8"/>
      <c r="V61" s="8"/>
      <c r="W61" s="8"/>
      <c r="X61" s="8"/>
      <c r="Y61" s="8"/>
    </row>
    <row r="62" spans="1:25" ht="62.25" customHeight="1">
      <c r="A62" s="13" t="s">
        <v>115</v>
      </c>
      <c r="B62" s="29" t="s">
        <v>131</v>
      </c>
      <c r="C62" s="23" t="s">
        <v>1</v>
      </c>
      <c r="D62" s="12">
        <v>20</v>
      </c>
      <c r="E62" s="22"/>
      <c r="F62" s="20">
        <f t="shared" si="15"/>
        <v>0</v>
      </c>
      <c r="G62" s="20">
        <f t="shared" si="16"/>
        <v>0</v>
      </c>
      <c r="H62" s="20">
        <f t="shared" si="17"/>
        <v>0</v>
      </c>
      <c r="I62" s="8"/>
      <c r="J62" s="8"/>
      <c r="K62" s="8"/>
      <c r="L62" s="8"/>
      <c r="M62" s="8"/>
      <c r="N62" s="8"/>
      <c r="O62" s="8"/>
      <c r="P62" s="8"/>
      <c r="Q62" s="8"/>
      <c r="S62" s="8"/>
      <c r="T62" s="8"/>
      <c r="U62" s="8"/>
      <c r="V62" s="8"/>
      <c r="W62" s="8"/>
      <c r="X62" s="8"/>
      <c r="Y62" s="8"/>
    </row>
    <row r="63" spans="1:25" ht="33" customHeight="1">
      <c r="A63" s="13" t="s">
        <v>116</v>
      </c>
      <c r="B63" s="29" t="s">
        <v>17</v>
      </c>
      <c r="C63" s="23" t="s">
        <v>1</v>
      </c>
      <c r="D63" s="12">
        <v>10</v>
      </c>
      <c r="E63" s="22"/>
      <c r="F63" s="20">
        <f>ROUND(E63*23%,2)</f>
        <v>0</v>
      </c>
      <c r="G63" s="20">
        <f>E63+F63</f>
        <v>0</v>
      </c>
      <c r="H63" s="20">
        <f>D63*G63</f>
        <v>0</v>
      </c>
      <c r="I63" s="8"/>
      <c r="J63" s="8"/>
      <c r="K63" s="8"/>
      <c r="L63" s="8"/>
      <c r="M63" s="8"/>
      <c r="N63" s="8"/>
      <c r="O63" s="8"/>
      <c r="P63" s="8"/>
      <c r="Q63" s="8"/>
      <c r="S63" s="8"/>
      <c r="T63" s="8"/>
      <c r="U63" s="8"/>
      <c r="V63" s="8"/>
      <c r="W63" s="8"/>
      <c r="X63" s="8"/>
      <c r="Y63" s="8"/>
    </row>
    <row r="64" spans="1:25" ht="51" customHeight="1">
      <c r="A64" s="13" t="s">
        <v>117</v>
      </c>
      <c r="B64" s="29" t="s">
        <v>132</v>
      </c>
      <c r="C64" s="23" t="s">
        <v>4</v>
      </c>
      <c r="D64" s="12">
        <v>20</v>
      </c>
      <c r="E64" s="22"/>
      <c r="F64" s="20">
        <f>ROUND(E64*23%,2)</f>
        <v>0</v>
      </c>
      <c r="G64" s="20">
        <f>E64+F64</f>
        <v>0</v>
      </c>
      <c r="H64" s="20">
        <f>D64*G64</f>
        <v>0</v>
      </c>
      <c r="I64" s="8"/>
      <c r="J64" s="8"/>
      <c r="K64" s="8"/>
      <c r="L64" s="8"/>
      <c r="M64" s="8"/>
      <c r="N64" s="8"/>
      <c r="O64" s="8"/>
      <c r="P64" s="8"/>
      <c r="Q64" s="8"/>
      <c r="S64" s="8"/>
      <c r="T64" s="8"/>
      <c r="U64" s="8"/>
      <c r="V64" s="8"/>
      <c r="W64" s="8"/>
      <c r="X64" s="8"/>
      <c r="Y64" s="8"/>
    </row>
    <row r="65" spans="1:25" ht="30.75" customHeight="1">
      <c r="A65" s="13" t="s">
        <v>118</v>
      </c>
      <c r="B65" s="14" t="s">
        <v>141</v>
      </c>
      <c r="C65" s="23" t="s">
        <v>4</v>
      </c>
      <c r="D65" s="12">
        <v>10</v>
      </c>
      <c r="E65" s="22"/>
      <c r="F65" s="20">
        <f>ROUND(E65*23%,2)</f>
        <v>0</v>
      </c>
      <c r="G65" s="20">
        <f>E65+F65</f>
        <v>0</v>
      </c>
      <c r="H65" s="20">
        <f>D65*G65</f>
        <v>0</v>
      </c>
      <c r="I65" s="8"/>
      <c r="J65" s="8"/>
      <c r="K65" s="8"/>
      <c r="L65" s="8"/>
      <c r="M65" s="8"/>
      <c r="N65" s="8"/>
      <c r="O65" s="8"/>
      <c r="P65" s="8"/>
      <c r="Q65" s="8"/>
      <c r="S65" s="8"/>
      <c r="T65" s="8"/>
      <c r="U65" s="8"/>
      <c r="V65" s="8"/>
      <c r="W65" s="8"/>
      <c r="X65" s="8"/>
      <c r="Y65" s="8"/>
    </row>
    <row r="66" spans="1:10" ht="24.75" customHeight="1">
      <c r="A66" s="34" t="s">
        <v>7</v>
      </c>
      <c r="B66" s="35"/>
      <c r="C66" s="35"/>
      <c r="D66" s="35"/>
      <c r="E66" s="35"/>
      <c r="F66" s="35"/>
      <c r="G66" s="36"/>
      <c r="H66" s="21">
        <f>SUM(H4:H65)</f>
        <v>0</v>
      </c>
      <c r="J66" s="9"/>
    </row>
    <row r="67" spans="1:10" ht="46.5" customHeight="1">
      <c r="A67" s="32" t="s">
        <v>20</v>
      </c>
      <c r="B67" s="32"/>
      <c r="C67" s="32"/>
      <c r="D67" s="32"/>
      <c r="E67" s="32"/>
      <c r="F67" s="32"/>
      <c r="G67" s="32"/>
      <c r="H67" s="32"/>
      <c r="J67" s="9"/>
    </row>
    <row r="68" spans="1:10" ht="52.5" customHeight="1">
      <c r="A68" s="39" t="s">
        <v>56</v>
      </c>
      <c r="B68" s="40"/>
      <c r="C68" s="40"/>
      <c r="D68" s="40"/>
      <c r="E68" s="37" t="s">
        <v>55</v>
      </c>
      <c r="F68" s="37"/>
      <c r="G68" s="37"/>
      <c r="H68" s="38"/>
      <c r="J68" s="9"/>
    </row>
    <row r="69" ht="15">
      <c r="J69" s="9"/>
    </row>
    <row r="70" ht="15">
      <c r="J70" s="9"/>
    </row>
    <row r="71" ht="15">
      <c r="J71" s="9"/>
    </row>
    <row r="72" ht="15">
      <c r="J72" s="9"/>
    </row>
    <row r="73" ht="15">
      <c r="J73" s="9"/>
    </row>
    <row r="74" ht="15">
      <c r="J74" s="9"/>
    </row>
    <row r="75" ht="15">
      <c r="J75" s="9"/>
    </row>
    <row r="76" ht="31.5" customHeight="1">
      <c r="J76" s="9"/>
    </row>
    <row r="77" ht="39" customHeight="1">
      <c r="J77" s="9"/>
    </row>
    <row r="78" ht="88.5" customHeight="1">
      <c r="J78" s="9"/>
    </row>
    <row r="79" ht="41.25" customHeight="1">
      <c r="J79" s="9"/>
    </row>
    <row r="80" ht="15">
      <c r="J80" s="9"/>
    </row>
    <row r="81" ht="15">
      <c r="J81" s="9"/>
    </row>
    <row r="82" ht="15">
      <c r="J82" s="9"/>
    </row>
    <row r="83" ht="15">
      <c r="J83" s="9"/>
    </row>
    <row r="84" ht="15">
      <c r="J84" s="9"/>
    </row>
    <row r="85" ht="15">
      <c r="J85" s="9"/>
    </row>
    <row r="86" ht="15">
      <c r="J86" s="9"/>
    </row>
    <row r="87" ht="15">
      <c r="J87" s="9"/>
    </row>
    <row r="88" ht="15">
      <c r="J88" s="9"/>
    </row>
    <row r="89" ht="15">
      <c r="J89" s="9"/>
    </row>
    <row r="90" ht="15">
      <c r="J90" s="9"/>
    </row>
    <row r="91" ht="15">
      <c r="J91" s="9"/>
    </row>
    <row r="92" spans="10:11" ht="15">
      <c r="J92" s="9"/>
      <c r="K92" s="9"/>
    </row>
    <row r="93" spans="10:12" ht="15">
      <c r="J93" s="9"/>
      <c r="K93" s="9"/>
      <c r="L93" s="9"/>
    </row>
    <row r="94" spans="10:12" ht="15">
      <c r="J94" s="9"/>
      <c r="K94" s="9"/>
      <c r="L94" s="9"/>
    </row>
    <row r="95" spans="10:12" ht="15">
      <c r="J95" s="9"/>
      <c r="K95" s="9"/>
      <c r="L95" s="9"/>
    </row>
    <row r="96" spans="10:12" ht="15">
      <c r="J96" s="9"/>
      <c r="K96" s="9"/>
      <c r="L96" s="9"/>
    </row>
    <row r="97" spans="10:12" ht="15">
      <c r="J97" s="9"/>
      <c r="K97" s="9"/>
      <c r="L97" s="9"/>
    </row>
    <row r="98" spans="10:12" ht="15">
      <c r="J98" s="9"/>
      <c r="K98" s="9"/>
      <c r="L98" s="9"/>
    </row>
    <row r="99" spans="10:12" ht="15">
      <c r="J99" s="9"/>
      <c r="K99" s="9"/>
      <c r="L99" s="9"/>
    </row>
    <row r="100" spans="10:12" ht="15">
      <c r="J100" s="9"/>
      <c r="K100" s="9"/>
      <c r="L100" s="9"/>
    </row>
    <row r="101" spans="10:12" ht="15">
      <c r="J101" s="9"/>
      <c r="K101" s="9"/>
      <c r="L101" s="9"/>
    </row>
    <row r="102" spans="10:12" ht="15">
      <c r="J102" s="9"/>
      <c r="K102" s="9"/>
      <c r="L102" s="9"/>
    </row>
    <row r="103" spans="11:12" ht="15">
      <c r="K103" s="9"/>
      <c r="L103" s="9"/>
    </row>
    <row r="104" spans="11:12" ht="15">
      <c r="K104" s="9"/>
      <c r="L104" s="9"/>
    </row>
    <row r="105" spans="11:12" ht="15">
      <c r="K105" s="9"/>
      <c r="L105" s="9"/>
    </row>
    <row r="106" spans="11:12" ht="15">
      <c r="K106" s="9"/>
      <c r="L106" s="9"/>
    </row>
    <row r="107" spans="11:12" ht="15">
      <c r="K107" s="9"/>
      <c r="L107" s="9"/>
    </row>
    <row r="108" spans="11:12" ht="15">
      <c r="K108" s="9"/>
      <c r="L108" s="9"/>
    </row>
    <row r="109" spans="11:12" ht="15">
      <c r="K109" s="9"/>
      <c r="L109" s="9"/>
    </row>
    <row r="110" ht="15">
      <c r="L110" s="9"/>
    </row>
    <row r="111" ht="33" customHeight="1"/>
    <row r="112" ht="55.5" customHeight="1"/>
    <row r="113" ht="88.5" customHeight="1"/>
    <row r="114" ht="53.25" customHeight="1"/>
    <row r="116" ht="24.75" customHeight="1"/>
    <row r="117" ht="22.5" customHeight="1"/>
  </sheetData>
  <sheetProtection/>
  <mergeCells count="6">
    <mergeCell ref="A2:H2"/>
    <mergeCell ref="A67:H67"/>
    <mergeCell ref="A1:H1"/>
    <mergeCell ref="A66:G66"/>
    <mergeCell ref="E68:H68"/>
    <mergeCell ref="A68:D6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&amp;L&amp;"Arial,Normalny"Nr postępowania: CUW.2610.12.2023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0" sqref="Y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Sil-art Rycho444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</dc:creator>
  <cp:keywords/>
  <dc:description/>
  <cp:lastModifiedBy>Marta Paszkowska</cp:lastModifiedBy>
  <cp:lastPrinted>2023-01-31T07:44:14Z</cp:lastPrinted>
  <dcterms:created xsi:type="dcterms:W3CDTF">2016-12-27T12:48:51Z</dcterms:created>
  <dcterms:modified xsi:type="dcterms:W3CDTF">2023-01-31T07:44:18Z</dcterms:modified>
  <cp:category/>
  <cp:version/>
  <cp:contentType/>
  <cp:contentStatus/>
</cp:coreProperties>
</file>