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ewrc-my.sharepoint.com/personal/lukasz_laszczynski_ue_wroc_pl/Documents/DZP_nowy/ZAPYTANIA OFERTOWE/2023/2.120.2023 - Dostawa sprzętu komputerowego/2. Zapytanie ofertowe/"/>
    </mc:Choice>
  </mc:AlternateContent>
  <xr:revisionPtr revIDLastSave="2219" documentId="8_{CD37E74F-9735-4E3C-9322-473B85B72948}" xr6:coauthVersionLast="47" xr6:coauthVersionMax="47" xr10:uidLastSave="{3D0A9DED-E37A-439D-B173-7DC28B608002}"/>
  <bookViews>
    <workbookView xWindow="-24" yWindow="552" windowWidth="13668" windowHeight="11628" xr2:uid="{8FB2A341-BEBC-4D90-9B75-6F65C01703A1}"/>
  </bookViews>
  <sheets>
    <sheet name="Części I -VII" sheetId="1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6" i="11" l="1"/>
  <c r="K45" i="11"/>
  <c r="J45" i="11"/>
  <c r="J39" i="11"/>
  <c r="K39" i="11" s="1"/>
  <c r="K40" i="11" s="1"/>
  <c r="K34" i="11"/>
  <c r="K33" i="11"/>
  <c r="J33" i="11"/>
  <c r="J27" i="11"/>
  <c r="K27" i="11" s="1"/>
  <c r="K28" i="11" s="1"/>
  <c r="K22" i="11"/>
  <c r="K21" i="11"/>
  <c r="J21" i="11"/>
  <c r="J15" i="11"/>
  <c r="K15" i="11" s="1"/>
  <c r="K16" i="11" s="1"/>
  <c r="K10" i="11"/>
  <c r="K8" i="11"/>
  <c r="K9" i="11"/>
  <c r="K7" i="11"/>
  <c r="J8" i="11"/>
  <c r="J9" i="11"/>
  <c r="J7" i="11"/>
  <c r="H10" i="11"/>
  <c r="H16" i="11"/>
  <c r="H22" i="11"/>
  <c r="H34" i="11"/>
  <c r="H28" i="11"/>
  <c r="H45" i="11"/>
  <c r="H46" i="11" s="1"/>
  <c r="H39" i="11"/>
  <c r="H40" i="11" s="1"/>
  <c r="H33" i="11"/>
  <c r="H27" i="11"/>
  <c r="H21" i="11"/>
  <c r="H15" i="11"/>
  <c r="H9" i="11"/>
  <c r="H8" i="11"/>
  <c r="H7" i="11"/>
  <c r="J40" i="11" l="1"/>
  <c r="J46" i="11"/>
  <c r="J34" i="11"/>
  <c r="J28" i="11"/>
  <c r="J22" i="11"/>
  <c r="J16" i="11"/>
  <c r="J10" i="11" l="1"/>
</calcChain>
</file>

<file path=xl/sharedStrings.xml><?xml version="1.0" encoding="utf-8"?>
<sst xmlns="http://schemas.openxmlformats.org/spreadsheetml/2006/main" count="129" uniqueCount="42">
  <si>
    <t>Lp.</t>
  </si>
  <si>
    <t>Stawka VAT 
(%)</t>
  </si>
  <si>
    <t>Asortyment</t>
  </si>
  <si>
    <t>J.m.</t>
  </si>
  <si>
    <t>Cena jednostkowa netto 
(PLN)</t>
  </si>
  <si>
    <t>Łącznie:</t>
  </si>
  <si>
    <t>szt.</t>
  </si>
  <si>
    <r>
      <t xml:space="preserve">Kwota VAT 
(PLN)
</t>
    </r>
    <r>
      <rPr>
        <i/>
        <sz val="10"/>
        <rFont val="Calibri"/>
        <family val="2"/>
        <charset val="238"/>
        <scheme val="minor"/>
      </rPr>
      <t>(kol. 8 x9)</t>
    </r>
  </si>
  <si>
    <t>Ilość</t>
  </si>
  <si>
    <r>
      <t xml:space="preserve">Wartość brutto 
(PLN)
</t>
    </r>
    <r>
      <rPr>
        <i/>
        <sz val="10"/>
        <rFont val="Calibri"/>
        <family val="2"/>
        <charset val="238"/>
        <scheme val="minor"/>
      </rPr>
      <t>(kol. 8 + 10)</t>
    </r>
  </si>
  <si>
    <t>Monitor</t>
  </si>
  <si>
    <r>
      <t xml:space="preserve">Wartość netto 
(PLN)
</t>
    </r>
    <r>
      <rPr>
        <i/>
        <sz val="10"/>
        <rFont val="Calibri"/>
        <family val="2"/>
        <charset val="238"/>
        <scheme val="minor"/>
      </rPr>
      <t>(kol. 5 x 7)</t>
    </r>
  </si>
  <si>
    <t>Laptop Standard A.4</t>
  </si>
  <si>
    <t>Laptop Standard C.4</t>
  </si>
  <si>
    <t>Monitor Standard B.4</t>
  </si>
  <si>
    <t>Dell Latitude 5540 i5-1345U vPro Enterprisse, 1x8GB, 512GB SSD, 15,6", W11P</t>
  </si>
  <si>
    <t>Dell Latitude 5440 i7-1365U vPro Enterprisse, 16GB, 512GB SSD, 14", W11P</t>
  </si>
  <si>
    <t>Dell P2723D</t>
  </si>
  <si>
    <t>Model/ parametry techniczne</t>
  </si>
  <si>
    <t>iiyama GB2770QSU-B5</t>
  </si>
  <si>
    <t>DELL P3421W</t>
  </si>
  <si>
    <t>Komputer</t>
  </si>
  <si>
    <t>i7-13700F, 32GB, 2x 1TB SSD NVMe Raid, W11P</t>
  </si>
  <si>
    <t>Komputer VR</t>
  </si>
  <si>
    <t>i7-13700F, 32GB, 1TB SSD NVMe + 1TB Hdd, GF RTX 3060 12GB, W11P</t>
  </si>
  <si>
    <t>SPECYFIKACJA ASORTYMENTOWO-CENOWA</t>
  </si>
  <si>
    <t>Notebook</t>
  </si>
  <si>
    <t>Tablet</t>
  </si>
  <si>
    <t>36</t>
  </si>
  <si>
    <t>Wymagana minimalna gwarancja</t>
  </si>
  <si>
    <t>24</t>
  </si>
  <si>
    <t>12</t>
  </si>
  <si>
    <t>CZĘŚĆ I - Laptopy + Monitor Standard</t>
  </si>
  <si>
    <t xml:space="preserve">CZĘŚĆ II - Monitor </t>
  </si>
  <si>
    <t xml:space="preserve">CZĘŚĆ III - Monitor </t>
  </si>
  <si>
    <t>CZĘŚĆ IV - Komputer</t>
  </si>
  <si>
    <t>CZĘŚĆ V - Komputer VR</t>
  </si>
  <si>
    <t>CZĘŚĆ VI - Notebook</t>
  </si>
  <si>
    <t>CZĘŚĆ VII - Tablet</t>
  </si>
  <si>
    <t xml:space="preserve">Załącznik nr 1a do postępowania KA-CZL-DZP.261.2.120.2023 </t>
  </si>
  <si>
    <t>MacBook Air M2, 8GB, 256GB, MacOS, Silver
Sprzęt ma być przez sprzedawcę zarejestrowany na koncie ASM Zamawiającego</t>
  </si>
  <si>
    <t>iPad 10,2" 9gen, 64GB WiFi
Sprzęt ma być przez sprzedawcę zarejestrowany na koncie ASM Zamawiającego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</si>
</sst>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CC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FFFFCC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4289"/>
      </right>
      <top style="medium">
        <color indexed="64"/>
      </top>
      <bottom style="thin">
        <color rgb="FF004289"/>
      </bottom>
      <diagonal/>
    </border>
    <border>
      <left style="thin">
        <color rgb="FF004289"/>
      </left>
      <right style="thin">
        <color rgb="FF004289"/>
      </right>
      <top style="medium">
        <color indexed="64"/>
      </top>
      <bottom style="thin">
        <color rgb="FF004289"/>
      </bottom>
      <diagonal/>
    </border>
    <border>
      <left style="medium">
        <color indexed="64"/>
      </left>
      <right style="thin">
        <color rgb="FF004289"/>
      </right>
      <top style="thin">
        <color rgb="FF004289"/>
      </top>
      <bottom style="medium">
        <color indexed="64"/>
      </bottom>
      <diagonal/>
    </border>
    <border>
      <left style="thin">
        <color rgb="FF004289"/>
      </left>
      <right style="thin">
        <color rgb="FF004289"/>
      </right>
      <top style="thin">
        <color rgb="FF004289"/>
      </top>
      <bottom style="medium">
        <color indexed="64"/>
      </bottom>
      <diagonal/>
    </border>
    <border>
      <left style="thin">
        <color rgb="FF004289"/>
      </left>
      <right style="medium">
        <color indexed="64"/>
      </right>
      <top style="thin">
        <color rgb="FF004289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004289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4289"/>
      </left>
      <right style="thin">
        <color rgb="FF004289"/>
      </right>
      <top style="thin">
        <color rgb="FF004289"/>
      </top>
      <bottom/>
      <diagonal/>
    </border>
    <border>
      <left style="thin">
        <color rgb="FF004289"/>
      </left>
      <right style="medium">
        <color indexed="64"/>
      </right>
      <top style="thin">
        <color rgb="FF004289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55">
    <xf numFmtId="0" fontId="0" fillId="0" borderId="0" xfId="0"/>
    <xf numFmtId="0" fontId="3" fillId="0" borderId="0" xfId="0" applyFont="1" applyAlignment="1">
      <alignment horizontal="right" vertical="center" wrapText="1"/>
    </xf>
    <xf numFmtId="9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164" fontId="3" fillId="0" borderId="0" xfId="0" applyNumberFormat="1" applyFont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44" fontId="9" fillId="0" borderId="1" xfId="1" applyFont="1" applyFill="1" applyBorder="1" applyAlignment="1" applyProtection="1">
      <alignment horizontal="right" vertical="center" wrapText="1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44" fontId="0" fillId="0" borderId="1" xfId="1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4" fontId="3" fillId="0" borderId="0" xfId="0" applyNumberFormat="1" applyFont="1" applyAlignment="1">
      <alignment horizontal="right" vertical="center" wrapText="1"/>
    </xf>
    <xf numFmtId="9" fontId="3" fillId="0" borderId="0" xfId="0" applyNumberFormat="1" applyFont="1" applyAlignment="1">
      <alignment vertical="center" wrapText="1"/>
    </xf>
    <xf numFmtId="44" fontId="2" fillId="0" borderId="0" xfId="0" applyNumberFormat="1" applyFont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49" fontId="9" fillId="0" borderId="9" xfId="0" applyNumberFormat="1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164" fontId="9" fillId="5" borderId="9" xfId="0" applyNumberFormat="1" applyFont="1" applyFill="1" applyBorder="1" applyAlignment="1" applyProtection="1">
      <alignment horizontal="right" vertical="center" wrapText="1"/>
      <protection locked="0"/>
    </xf>
    <xf numFmtId="9" fontId="9" fillId="0" borderId="9" xfId="0" applyNumberFormat="1" applyFont="1" applyBorder="1" applyAlignment="1">
      <alignment horizontal="center" vertical="center" wrapText="1"/>
    </xf>
    <xf numFmtId="44" fontId="0" fillId="0" borderId="9" xfId="1" applyFont="1" applyFill="1" applyBorder="1" applyAlignment="1" applyProtection="1">
      <alignment horizontal="right" vertical="center" wrapText="1"/>
    </xf>
    <xf numFmtId="44" fontId="0" fillId="0" borderId="10" xfId="1" applyFont="1" applyFill="1" applyBorder="1" applyAlignment="1" applyProtection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5" borderId="1" xfId="0" applyNumberFormat="1" applyFont="1" applyFill="1" applyBorder="1" applyAlignment="1" applyProtection="1">
      <alignment horizontal="right" vertical="center" wrapText="1"/>
      <protection locked="0"/>
    </xf>
    <xf numFmtId="9" fontId="9" fillId="0" borderId="1" xfId="0" applyNumberFormat="1" applyFont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right" vertical="center" wrapText="1"/>
    </xf>
    <xf numFmtId="44" fontId="10" fillId="4" borderId="1" xfId="0" applyNumberFormat="1" applyFont="1" applyFill="1" applyBorder="1" applyAlignment="1">
      <alignment horizontal="right" vertical="center" wrapText="1"/>
    </xf>
    <xf numFmtId="9" fontId="10" fillId="4" borderId="11" xfId="0" applyNumberFormat="1" applyFont="1" applyFill="1" applyBorder="1" applyAlignment="1">
      <alignment vertical="center" wrapText="1"/>
    </xf>
    <xf numFmtId="44" fontId="8" fillId="4" borderId="1" xfId="0" applyNumberFormat="1" applyFont="1" applyFill="1" applyBorder="1" applyAlignment="1">
      <alignment horizontal="right" vertical="center" wrapText="1"/>
    </xf>
    <xf numFmtId="0" fontId="5" fillId="3" borderId="15" xfId="0" applyFont="1" applyFill="1" applyBorder="1" applyAlignment="1">
      <alignment horizontal="center" vertical="center" wrapText="1"/>
    </xf>
    <xf numFmtId="44" fontId="9" fillId="0" borderId="9" xfId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2" fillId="0" borderId="0" xfId="0" applyFont="1" applyAlignment="1">
      <alignment vertical="center" wrapText="1"/>
    </xf>
    <xf numFmtId="0" fontId="5" fillId="3" borderId="16" xfId="0" applyFont="1" applyFill="1" applyBorder="1" applyAlignment="1">
      <alignment horizontal="center" vertical="center" wrapText="1"/>
    </xf>
    <xf numFmtId="164" fontId="8" fillId="4" borderId="12" xfId="0" applyNumberFormat="1" applyFont="1" applyFill="1" applyBorder="1" applyAlignment="1">
      <alignment horizontal="right" vertical="center" wrapText="1"/>
    </xf>
    <xf numFmtId="164" fontId="8" fillId="4" borderId="13" xfId="0" applyNumberFormat="1" applyFont="1" applyFill="1" applyBorder="1" applyAlignment="1">
      <alignment horizontal="right" vertical="center" wrapText="1"/>
    </xf>
    <xf numFmtId="164" fontId="8" fillId="4" borderId="14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</cellXfs>
  <cellStyles count="3">
    <cellStyle name="Normalny" xfId="0" builtinId="0"/>
    <cellStyle name="Normalny 2" xfId="2" xr:uid="{D1C0BCF0-878E-47D9-92C8-050E8547F0A1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FE532-9BE6-49CB-9A10-58F0DDDB84B3}">
  <dimension ref="A1:K46"/>
  <sheetViews>
    <sheetView tabSelected="1" topLeftCell="A37" zoomScale="80" zoomScaleNormal="80" workbookViewId="0">
      <selection activeCell="C45" sqref="C45"/>
    </sheetView>
  </sheetViews>
  <sheetFormatPr defaultColWidth="9.109375" defaultRowHeight="13.8"/>
  <cols>
    <col min="1" max="1" width="4.44140625" style="5" customWidth="1"/>
    <col min="2" max="2" width="20.44140625" style="6" customWidth="1"/>
    <col min="3" max="3" width="31" style="6" customWidth="1"/>
    <col min="4" max="4" width="14.33203125" style="5" customWidth="1"/>
    <col min="5" max="5" width="8" style="7" customWidth="1"/>
    <col min="6" max="6" width="7.33203125" style="1" customWidth="1"/>
    <col min="7" max="7" width="14.5546875" style="2" customWidth="1"/>
    <col min="8" max="8" width="12.44140625" style="3" customWidth="1"/>
    <col min="9" max="9" width="8.44140625" style="3" customWidth="1"/>
    <col min="10" max="10" width="12.5546875" style="5" customWidth="1"/>
    <col min="11" max="11" width="15" style="5" customWidth="1"/>
    <col min="12" max="16384" width="9.109375" style="5"/>
  </cols>
  <sheetData>
    <row r="1" spans="1:11" ht="18" customHeight="1">
      <c r="G1" s="53" t="s">
        <v>39</v>
      </c>
      <c r="H1" s="53"/>
      <c r="I1" s="53"/>
      <c r="J1" s="53"/>
      <c r="K1" s="53"/>
    </row>
    <row r="2" spans="1:11" ht="18" customHeight="1">
      <c r="C2" s="46"/>
      <c r="G2" s="19"/>
      <c r="H2" s="19"/>
      <c r="I2" s="19"/>
      <c r="J2" s="19"/>
      <c r="K2" s="19"/>
    </row>
    <row r="3" spans="1:11" ht="18" customHeight="1">
      <c r="A3" s="52" t="s">
        <v>25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25.95" customHeight="1" thickBot="1">
      <c r="A4" s="54" t="s">
        <v>32</v>
      </c>
      <c r="B4" s="54"/>
      <c r="C4" s="54"/>
      <c r="D4" s="20"/>
      <c r="E4" s="20"/>
      <c r="F4" s="20"/>
      <c r="G4" s="20"/>
      <c r="H4" s="20"/>
      <c r="I4" s="20"/>
      <c r="J4" s="20"/>
      <c r="K4" s="20"/>
    </row>
    <row r="5" spans="1:11" ht="55.2">
      <c r="A5" s="8" t="s">
        <v>0</v>
      </c>
      <c r="B5" s="9" t="s">
        <v>2</v>
      </c>
      <c r="C5" s="9" t="s">
        <v>18</v>
      </c>
      <c r="D5" s="9" t="s">
        <v>29</v>
      </c>
      <c r="E5" s="9" t="s">
        <v>8</v>
      </c>
      <c r="F5" s="9" t="s">
        <v>3</v>
      </c>
      <c r="G5" s="10" t="s">
        <v>4</v>
      </c>
      <c r="H5" s="10" t="s">
        <v>11</v>
      </c>
      <c r="I5" s="10" t="s">
        <v>1</v>
      </c>
      <c r="J5" s="10" t="s">
        <v>7</v>
      </c>
      <c r="K5" s="10" t="s">
        <v>9</v>
      </c>
    </row>
    <row r="6" spans="1:11" s="4" customFormat="1" ht="11.4" customHeight="1" thickBot="1">
      <c r="A6" s="11">
        <v>1</v>
      </c>
      <c r="B6" s="12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  <c r="K6" s="47">
        <v>11</v>
      </c>
    </row>
    <row r="7" spans="1:11" ht="43.2">
      <c r="A7" s="24">
        <v>1</v>
      </c>
      <c r="B7" s="41" t="s">
        <v>12</v>
      </c>
      <c r="C7" s="44" t="s">
        <v>15</v>
      </c>
      <c r="D7" s="16" t="s">
        <v>28</v>
      </c>
      <c r="E7" s="32">
        <v>10</v>
      </c>
      <c r="F7" s="17" t="s">
        <v>6</v>
      </c>
      <c r="G7" s="33"/>
      <c r="H7" s="15">
        <f>ROUND(E7*G7,2)</f>
        <v>0</v>
      </c>
      <c r="I7" s="34"/>
      <c r="J7" s="18">
        <f>ROUND(H7*I7,2)</f>
        <v>0</v>
      </c>
      <c r="K7" s="18">
        <f>SUM(H7+J7)</f>
        <v>0</v>
      </c>
    </row>
    <row r="8" spans="1:11" ht="43.2">
      <c r="A8" s="32">
        <v>2</v>
      </c>
      <c r="B8" s="43" t="s">
        <v>13</v>
      </c>
      <c r="C8" s="44" t="s">
        <v>16</v>
      </c>
      <c r="D8" s="16" t="s">
        <v>28</v>
      </c>
      <c r="E8" s="32">
        <v>7</v>
      </c>
      <c r="F8" s="17" t="s">
        <v>6</v>
      </c>
      <c r="G8" s="33"/>
      <c r="H8" s="15">
        <f>ROUND(E8*G8,2)</f>
        <v>0</v>
      </c>
      <c r="I8" s="34"/>
      <c r="J8" s="18">
        <f t="shared" ref="J8:J9" si="0">ROUND(H8*I8,2)</f>
        <v>0</v>
      </c>
      <c r="K8" s="18">
        <f t="shared" ref="K8:K9" si="1">SUM(H8+J8)</f>
        <v>0</v>
      </c>
    </row>
    <row r="9" spans="1:11" ht="33.6" customHeight="1">
      <c r="A9" s="32">
        <v>3</v>
      </c>
      <c r="B9" s="43" t="s">
        <v>14</v>
      </c>
      <c r="C9" s="45" t="s">
        <v>17</v>
      </c>
      <c r="D9" s="16" t="s">
        <v>28</v>
      </c>
      <c r="E9" s="32">
        <v>20</v>
      </c>
      <c r="F9" s="17" t="s">
        <v>6</v>
      </c>
      <c r="G9" s="33"/>
      <c r="H9" s="15">
        <f>ROUND(E9*G9,2)</f>
        <v>0</v>
      </c>
      <c r="I9" s="34"/>
      <c r="J9" s="18">
        <f t="shared" si="0"/>
        <v>0</v>
      </c>
      <c r="K9" s="18">
        <f t="shared" si="1"/>
        <v>0</v>
      </c>
    </row>
    <row r="10" spans="1:11" ht="27" customHeight="1">
      <c r="A10" s="48" t="s">
        <v>5</v>
      </c>
      <c r="B10" s="49"/>
      <c r="C10" s="50"/>
      <c r="D10" s="35"/>
      <c r="E10" s="35"/>
      <c r="F10" s="35"/>
      <c r="G10" s="35"/>
      <c r="H10" s="36">
        <f>SUM(H7:H9)</f>
        <v>0</v>
      </c>
      <c r="I10" s="37"/>
      <c r="J10" s="38">
        <f>SUM(J7:J9)</f>
        <v>0</v>
      </c>
      <c r="K10" s="38">
        <f>SUM(K7:K9)</f>
        <v>0</v>
      </c>
    </row>
    <row r="11" spans="1:11" ht="18" customHeight="1">
      <c r="A11" s="14"/>
      <c r="B11" s="14"/>
      <c r="C11" s="14"/>
      <c r="D11" s="14"/>
      <c r="E11" s="14"/>
      <c r="F11" s="14"/>
      <c r="G11" s="14"/>
      <c r="H11" s="21"/>
      <c r="I11" s="22"/>
      <c r="J11" s="23"/>
      <c r="K11" s="23"/>
    </row>
    <row r="12" spans="1:11" ht="18" customHeight="1" thickBot="1">
      <c r="A12" s="51" t="s">
        <v>33</v>
      </c>
      <c r="B12" s="51"/>
      <c r="C12" s="14"/>
      <c r="D12" s="14"/>
      <c r="E12" s="14"/>
      <c r="F12" s="14"/>
      <c r="G12" s="14"/>
      <c r="H12" s="21"/>
      <c r="I12" s="22"/>
      <c r="J12" s="23"/>
      <c r="K12" s="23"/>
    </row>
    <row r="13" spans="1:11" ht="47.4" customHeight="1">
      <c r="A13" s="8" t="s">
        <v>0</v>
      </c>
      <c r="B13" s="9" t="s">
        <v>2</v>
      </c>
      <c r="C13" s="9" t="s">
        <v>18</v>
      </c>
      <c r="D13" s="9" t="s">
        <v>29</v>
      </c>
      <c r="E13" s="9" t="s">
        <v>8</v>
      </c>
      <c r="F13" s="9" t="s">
        <v>3</v>
      </c>
      <c r="G13" s="10" t="s">
        <v>4</v>
      </c>
      <c r="H13" s="10" t="s">
        <v>11</v>
      </c>
      <c r="I13" s="10" t="s">
        <v>1</v>
      </c>
      <c r="J13" s="10" t="s">
        <v>7</v>
      </c>
      <c r="K13" s="10" t="s">
        <v>9</v>
      </c>
    </row>
    <row r="14" spans="1:11" ht="12" customHeight="1" thickBot="1">
      <c r="A14" s="11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13">
        <v>11</v>
      </c>
    </row>
    <row r="15" spans="1:11" ht="34.200000000000003" customHeight="1">
      <c r="A15" s="24">
        <v>1</v>
      </c>
      <c r="B15" s="41" t="s">
        <v>10</v>
      </c>
      <c r="C15" s="42" t="s">
        <v>19</v>
      </c>
      <c r="D15" s="25" t="s">
        <v>30</v>
      </c>
      <c r="E15" s="26">
        <v>1</v>
      </c>
      <c r="F15" s="27" t="s">
        <v>6</v>
      </c>
      <c r="G15" s="28"/>
      <c r="H15" s="40">
        <f>ROUND(E15*G15,2)</f>
        <v>0</v>
      </c>
      <c r="I15" s="29"/>
      <c r="J15" s="30">
        <f>ROUND(H15*I15,2)</f>
        <v>0</v>
      </c>
      <c r="K15" s="31">
        <f>SUM(H15+J15)</f>
        <v>0</v>
      </c>
    </row>
    <row r="16" spans="1:11" ht="25.8" customHeight="1">
      <c r="A16" s="48" t="s">
        <v>5</v>
      </c>
      <c r="B16" s="49"/>
      <c r="C16" s="50"/>
      <c r="D16" s="35"/>
      <c r="E16" s="35"/>
      <c r="F16" s="35"/>
      <c r="G16" s="35"/>
      <c r="H16" s="36">
        <f>SUM(H15:H15)</f>
        <v>0</v>
      </c>
      <c r="I16" s="37"/>
      <c r="J16" s="38">
        <f>SUM(J15:J15)</f>
        <v>0</v>
      </c>
      <c r="K16" s="38">
        <f>SUM(K15:K15)</f>
        <v>0</v>
      </c>
    </row>
    <row r="17" spans="1:11" ht="18" customHeight="1">
      <c r="A17" s="14"/>
      <c r="B17" s="14"/>
      <c r="C17" s="14"/>
      <c r="D17" s="14"/>
      <c r="E17" s="14"/>
      <c r="F17" s="14"/>
      <c r="G17" s="14"/>
      <c r="H17" s="21"/>
      <c r="I17" s="22"/>
      <c r="J17" s="23"/>
      <c r="K17" s="23"/>
    </row>
    <row r="18" spans="1:11" ht="16.8" customHeight="1" thickBot="1">
      <c r="A18" s="51" t="s">
        <v>34</v>
      </c>
      <c r="B18" s="51"/>
      <c r="C18" s="14"/>
      <c r="D18" s="14"/>
      <c r="E18" s="14"/>
      <c r="F18" s="14"/>
      <c r="G18" s="14"/>
      <c r="H18" s="21"/>
      <c r="I18" s="22"/>
      <c r="J18" s="23"/>
      <c r="K18" s="23"/>
    </row>
    <row r="19" spans="1:11" ht="48.6" customHeight="1">
      <c r="A19" s="8" t="s">
        <v>0</v>
      </c>
      <c r="B19" s="9" t="s">
        <v>2</v>
      </c>
      <c r="C19" s="9" t="s">
        <v>18</v>
      </c>
      <c r="D19" s="9" t="s">
        <v>29</v>
      </c>
      <c r="E19" s="9" t="s">
        <v>8</v>
      </c>
      <c r="F19" s="9" t="s">
        <v>3</v>
      </c>
      <c r="G19" s="10" t="s">
        <v>4</v>
      </c>
      <c r="H19" s="10" t="s">
        <v>11</v>
      </c>
      <c r="I19" s="10" t="s">
        <v>1</v>
      </c>
      <c r="J19" s="10" t="s">
        <v>7</v>
      </c>
      <c r="K19" s="10" t="s">
        <v>9</v>
      </c>
    </row>
    <row r="20" spans="1:11" ht="13.8" customHeight="1" thickBot="1">
      <c r="A20" s="11">
        <v>1</v>
      </c>
      <c r="B20" s="12">
        <v>2</v>
      </c>
      <c r="C20" s="12">
        <v>3</v>
      </c>
      <c r="D20" s="12">
        <v>4</v>
      </c>
      <c r="E20" s="12">
        <v>5</v>
      </c>
      <c r="F20" s="12">
        <v>6</v>
      </c>
      <c r="G20" s="12">
        <v>7</v>
      </c>
      <c r="H20" s="12">
        <v>8</v>
      </c>
      <c r="I20" s="12">
        <v>9</v>
      </c>
      <c r="J20" s="12">
        <v>10</v>
      </c>
      <c r="K20" s="13">
        <v>11</v>
      </c>
    </row>
    <row r="21" spans="1:11" ht="34.799999999999997" customHeight="1">
      <c r="A21" s="24">
        <v>1</v>
      </c>
      <c r="B21" s="41" t="s">
        <v>10</v>
      </c>
      <c r="C21" s="42" t="s">
        <v>20</v>
      </c>
      <c r="D21" s="25" t="s">
        <v>28</v>
      </c>
      <c r="E21" s="26">
        <v>1</v>
      </c>
      <c r="F21" s="27" t="s">
        <v>6</v>
      </c>
      <c r="G21" s="28"/>
      <c r="H21" s="40">
        <f>ROUND(E21*G21,2)</f>
        <v>0</v>
      </c>
      <c r="I21" s="29"/>
      <c r="J21" s="30">
        <f>ROUND(H21*I21,2)</f>
        <v>0</v>
      </c>
      <c r="K21" s="31">
        <f>SUM(H21+J21)</f>
        <v>0</v>
      </c>
    </row>
    <row r="22" spans="1:11" ht="22.8" customHeight="1">
      <c r="A22" s="48" t="s">
        <v>5</v>
      </c>
      <c r="B22" s="49"/>
      <c r="C22" s="50"/>
      <c r="D22" s="35"/>
      <c r="E22" s="35"/>
      <c r="F22" s="35"/>
      <c r="G22" s="35"/>
      <c r="H22" s="36">
        <f>SUM(H21:H21)</f>
        <v>0</v>
      </c>
      <c r="I22" s="37"/>
      <c r="J22" s="38">
        <f>SUM(J21:J21)</f>
        <v>0</v>
      </c>
      <c r="K22" s="38">
        <f>SUM(K21:K21)</f>
        <v>0</v>
      </c>
    </row>
    <row r="24" spans="1:11" ht="21" customHeight="1" thickBot="1">
      <c r="A24" s="51" t="s">
        <v>35</v>
      </c>
      <c r="B24" s="51"/>
      <c r="C24" s="14"/>
      <c r="D24" s="14"/>
      <c r="E24" s="14"/>
      <c r="F24" s="14"/>
      <c r="G24" s="14"/>
      <c r="H24" s="21"/>
      <c r="I24" s="22"/>
      <c r="J24" s="23"/>
      <c r="K24" s="23"/>
    </row>
    <row r="25" spans="1:11" ht="55.2">
      <c r="A25" s="8" t="s">
        <v>0</v>
      </c>
      <c r="B25" s="9" t="s">
        <v>2</v>
      </c>
      <c r="C25" s="9" t="s">
        <v>18</v>
      </c>
      <c r="D25" s="9" t="s">
        <v>29</v>
      </c>
      <c r="E25" s="9" t="s">
        <v>8</v>
      </c>
      <c r="F25" s="9" t="s">
        <v>3</v>
      </c>
      <c r="G25" s="10" t="s">
        <v>4</v>
      </c>
      <c r="H25" s="10" t="s">
        <v>11</v>
      </c>
      <c r="I25" s="10" t="s">
        <v>1</v>
      </c>
      <c r="J25" s="10" t="s">
        <v>7</v>
      </c>
      <c r="K25" s="10" t="s">
        <v>9</v>
      </c>
    </row>
    <row r="26" spans="1:11" ht="14.4" thickBot="1">
      <c r="A26" s="11">
        <v>1</v>
      </c>
      <c r="B26" s="12">
        <v>2</v>
      </c>
      <c r="C26" s="12">
        <v>3</v>
      </c>
      <c r="D26" s="12">
        <v>4</v>
      </c>
      <c r="E26" s="12">
        <v>5</v>
      </c>
      <c r="F26" s="12">
        <v>6</v>
      </c>
      <c r="G26" s="12">
        <v>7</v>
      </c>
      <c r="H26" s="12">
        <v>8</v>
      </c>
      <c r="I26" s="12">
        <v>9</v>
      </c>
      <c r="J26" s="12">
        <v>10</v>
      </c>
      <c r="K26" s="13">
        <v>11</v>
      </c>
    </row>
    <row r="27" spans="1:11" ht="34.799999999999997" customHeight="1">
      <c r="A27" s="24">
        <v>1</v>
      </c>
      <c r="B27" s="41" t="s">
        <v>21</v>
      </c>
      <c r="C27" s="42" t="s">
        <v>22</v>
      </c>
      <c r="D27" s="25" t="s">
        <v>28</v>
      </c>
      <c r="E27" s="26">
        <v>1</v>
      </c>
      <c r="F27" s="27" t="s">
        <v>6</v>
      </c>
      <c r="G27" s="28"/>
      <c r="H27" s="40">
        <f>ROUND(E27*G27,2)</f>
        <v>0</v>
      </c>
      <c r="I27" s="29"/>
      <c r="J27" s="30">
        <f>ROUND(H27*I27,2)</f>
        <v>0</v>
      </c>
      <c r="K27" s="31">
        <f>SUM(H27+J27)</f>
        <v>0</v>
      </c>
    </row>
    <row r="28" spans="1:11" ht="25.2" customHeight="1">
      <c r="A28" s="48" t="s">
        <v>5</v>
      </c>
      <c r="B28" s="49"/>
      <c r="C28" s="50"/>
      <c r="D28" s="35"/>
      <c r="E28" s="35"/>
      <c r="F28" s="35"/>
      <c r="G28" s="35"/>
      <c r="H28" s="36">
        <f>SUM(H27:H27)</f>
        <v>0</v>
      </c>
      <c r="I28" s="37"/>
      <c r="J28" s="38">
        <f>SUM(J27:J27)</f>
        <v>0</v>
      </c>
      <c r="K28" s="38">
        <f>SUM(K27:K27)</f>
        <v>0</v>
      </c>
    </row>
    <row r="30" spans="1:11" ht="20.399999999999999" customHeight="1" thickBot="1">
      <c r="A30" s="51" t="s">
        <v>36</v>
      </c>
      <c r="B30" s="51"/>
      <c r="C30" s="14"/>
      <c r="D30" s="14"/>
      <c r="E30" s="14"/>
      <c r="F30" s="14"/>
      <c r="G30" s="14"/>
      <c r="H30" s="21"/>
      <c r="I30" s="22"/>
      <c r="J30" s="23"/>
      <c r="K30" s="23"/>
    </row>
    <row r="31" spans="1:11" ht="55.2">
      <c r="A31" s="8" t="s">
        <v>0</v>
      </c>
      <c r="B31" s="9" t="s">
        <v>2</v>
      </c>
      <c r="C31" s="9" t="s">
        <v>18</v>
      </c>
      <c r="D31" s="9" t="s">
        <v>29</v>
      </c>
      <c r="E31" s="9" t="s">
        <v>8</v>
      </c>
      <c r="F31" s="9" t="s">
        <v>3</v>
      </c>
      <c r="G31" s="10" t="s">
        <v>4</v>
      </c>
      <c r="H31" s="10" t="s">
        <v>11</v>
      </c>
      <c r="I31" s="10" t="s">
        <v>1</v>
      </c>
      <c r="J31" s="10" t="s">
        <v>7</v>
      </c>
      <c r="K31" s="10" t="s">
        <v>9</v>
      </c>
    </row>
    <row r="32" spans="1:11" ht="14.4" thickBot="1">
      <c r="A32" s="11">
        <v>1</v>
      </c>
      <c r="B32" s="12">
        <v>2</v>
      </c>
      <c r="C32" s="12">
        <v>3</v>
      </c>
      <c r="D32" s="12">
        <v>4</v>
      </c>
      <c r="E32" s="12">
        <v>5</v>
      </c>
      <c r="F32" s="12">
        <v>6</v>
      </c>
      <c r="G32" s="12">
        <v>7</v>
      </c>
      <c r="H32" s="12">
        <v>8</v>
      </c>
      <c r="I32" s="12">
        <v>9</v>
      </c>
      <c r="J32" s="12">
        <v>10</v>
      </c>
      <c r="K32" s="13">
        <v>11</v>
      </c>
    </row>
    <row r="33" spans="1:11" ht="34.200000000000003" customHeight="1">
      <c r="A33" s="24">
        <v>1</v>
      </c>
      <c r="B33" s="41" t="s">
        <v>23</v>
      </c>
      <c r="C33" s="42" t="s">
        <v>24</v>
      </c>
      <c r="D33" s="25" t="s">
        <v>28</v>
      </c>
      <c r="E33" s="26">
        <v>1</v>
      </c>
      <c r="F33" s="27" t="s">
        <v>6</v>
      </c>
      <c r="G33" s="28"/>
      <c r="H33" s="40">
        <f>ROUND(E33*G33,2)</f>
        <v>0</v>
      </c>
      <c r="I33" s="29"/>
      <c r="J33" s="30">
        <f>ROUND(H33*I33,2)</f>
        <v>0</v>
      </c>
      <c r="K33" s="31">
        <f>SUM(H33+J33)</f>
        <v>0</v>
      </c>
    </row>
    <row r="34" spans="1:11" ht="21" customHeight="1">
      <c r="A34" s="48" t="s">
        <v>5</v>
      </c>
      <c r="B34" s="49"/>
      <c r="C34" s="50"/>
      <c r="D34" s="35"/>
      <c r="E34" s="35"/>
      <c r="F34" s="35"/>
      <c r="G34" s="35"/>
      <c r="H34" s="36">
        <f>SUM(H33:H33)</f>
        <v>0</v>
      </c>
      <c r="I34" s="37"/>
      <c r="J34" s="38">
        <f>SUM(J33:J33)</f>
        <v>0</v>
      </c>
      <c r="K34" s="38">
        <f>SUM(K33:K33)</f>
        <v>0</v>
      </c>
    </row>
    <row r="36" spans="1:11" ht="18.600000000000001" customHeight="1" thickBot="1">
      <c r="A36" s="51" t="s">
        <v>37</v>
      </c>
      <c r="B36" s="51"/>
      <c r="C36" s="14"/>
      <c r="D36" s="14"/>
      <c r="E36" s="14"/>
      <c r="F36" s="14"/>
      <c r="G36" s="14"/>
      <c r="H36" s="21"/>
      <c r="I36" s="22"/>
      <c r="J36" s="23"/>
      <c r="K36" s="23"/>
    </row>
    <row r="37" spans="1:11" ht="55.2">
      <c r="A37" s="8" t="s">
        <v>0</v>
      </c>
      <c r="B37" s="9" t="s">
        <v>2</v>
      </c>
      <c r="C37" s="9" t="s">
        <v>18</v>
      </c>
      <c r="D37" s="9" t="s">
        <v>29</v>
      </c>
      <c r="E37" s="9" t="s">
        <v>8</v>
      </c>
      <c r="F37" s="9" t="s">
        <v>3</v>
      </c>
      <c r="G37" s="10" t="s">
        <v>4</v>
      </c>
      <c r="H37" s="10" t="s">
        <v>11</v>
      </c>
      <c r="I37" s="10" t="s">
        <v>1</v>
      </c>
      <c r="J37" s="10" t="s">
        <v>7</v>
      </c>
      <c r="K37" s="10" t="s">
        <v>9</v>
      </c>
    </row>
    <row r="38" spans="1:11" ht="14.4" thickBot="1">
      <c r="A38" s="11">
        <v>1</v>
      </c>
      <c r="B38" s="12">
        <v>2</v>
      </c>
      <c r="C38" s="12">
        <v>3</v>
      </c>
      <c r="D38" s="12">
        <v>4</v>
      </c>
      <c r="E38" s="12">
        <v>5</v>
      </c>
      <c r="F38" s="12">
        <v>6</v>
      </c>
      <c r="G38" s="12">
        <v>7</v>
      </c>
      <c r="H38" s="12">
        <v>8</v>
      </c>
      <c r="I38" s="12">
        <v>9</v>
      </c>
      <c r="J38" s="12">
        <v>10</v>
      </c>
      <c r="K38" s="13">
        <v>11</v>
      </c>
    </row>
    <row r="39" spans="1:11" ht="72">
      <c r="A39" s="24">
        <v>1</v>
      </c>
      <c r="B39" s="41" t="s">
        <v>26</v>
      </c>
      <c r="C39" s="42" t="s">
        <v>40</v>
      </c>
      <c r="D39" s="25" t="s">
        <v>31</v>
      </c>
      <c r="E39" s="26">
        <v>1</v>
      </c>
      <c r="F39" s="27" t="s">
        <v>6</v>
      </c>
      <c r="G39" s="28"/>
      <c r="H39" s="40">
        <f>ROUND(E39*G39,2)</f>
        <v>0</v>
      </c>
      <c r="I39" s="29"/>
      <c r="J39" s="30">
        <f>ROUND(H39*I39,2)</f>
        <v>0</v>
      </c>
      <c r="K39" s="31">
        <f>SUM(H39+J39)</f>
        <v>0</v>
      </c>
    </row>
    <row r="40" spans="1:11" ht="21" customHeight="1">
      <c r="A40" s="48" t="s">
        <v>5</v>
      </c>
      <c r="B40" s="49"/>
      <c r="C40" s="50"/>
      <c r="D40" s="35"/>
      <c r="E40" s="35"/>
      <c r="F40" s="35"/>
      <c r="G40" s="35"/>
      <c r="H40" s="36">
        <f>SUM(H39:H39)</f>
        <v>0</v>
      </c>
      <c r="I40" s="37"/>
      <c r="J40" s="38">
        <f>SUM(J39:J39)</f>
        <v>0</v>
      </c>
      <c r="K40" s="38">
        <f>SUM(K39:K39)</f>
        <v>0</v>
      </c>
    </row>
    <row r="42" spans="1:11" ht="20.399999999999999" customHeight="1" thickBot="1">
      <c r="A42" s="51" t="s">
        <v>38</v>
      </c>
      <c r="B42" s="51"/>
      <c r="C42" s="14"/>
      <c r="D42" s="14"/>
      <c r="E42" s="14"/>
      <c r="F42" s="14"/>
      <c r="G42" s="14"/>
      <c r="H42" s="21"/>
      <c r="I42" s="22"/>
      <c r="J42" s="23"/>
      <c r="K42" s="23"/>
    </row>
    <row r="43" spans="1:11" ht="55.2">
      <c r="A43" s="8" t="s">
        <v>0</v>
      </c>
      <c r="B43" s="9" t="s">
        <v>2</v>
      </c>
      <c r="C43" s="9" t="s">
        <v>18</v>
      </c>
      <c r="D43" s="9" t="s">
        <v>29</v>
      </c>
      <c r="E43" s="9" t="s">
        <v>8</v>
      </c>
      <c r="F43" s="9" t="s">
        <v>3</v>
      </c>
      <c r="G43" s="10" t="s">
        <v>4</v>
      </c>
      <c r="H43" s="10" t="s">
        <v>11</v>
      </c>
      <c r="I43" s="10" t="s">
        <v>1</v>
      </c>
      <c r="J43" s="10" t="s">
        <v>7</v>
      </c>
      <c r="K43" s="10" t="s">
        <v>9</v>
      </c>
    </row>
    <row r="44" spans="1:11" ht="14.4" thickBot="1">
      <c r="A44" s="11">
        <v>1</v>
      </c>
      <c r="B44" s="12">
        <v>2</v>
      </c>
      <c r="C44" s="12">
        <v>3</v>
      </c>
      <c r="D44" s="12">
        <v>4</v>
      </c>
      <c r="E44" s="12">
        <v>5</v>
      </c>
      <c r="F44" s="12">
        <v>6</v>
      </c>
      <c r="G44" s="12">
        <v>7</v>
      </c>
      <c r="H44" s="12">
        <v>8</v>
      </c>
      <c r="I44" s="12">
        <v>9</v>
      </c>
      <c r="J44" s="12">
        <v>10</v>
      </c>
      <c r="K44" s="13">
        <v>11</v>
      </c>
    </row>
    <row r="45" spans="1:11" ht="57.6">
      <c r="A45" s="24">
        <v>1</v>
      </c>
      <c r="B45" s="41" t="s">
        <v>27</v>
      </c>
      <c r="C45" s="42" t="s">
        <v>41</v>
      </c>
      <c r="D45" s="25" t="s">
        <v>31</v>
      </c>
      <c r="E45" s="26">
        <v>2</v>
      </c>
      <c r="F45" s="27" t="s">
        <v>6</v>
      </c>
      <c r="G45" s="28"/>
      <c r="H45" s="40">
        <f>ROUND(E45*G45,2)</f>
        <v>0</v>
      </c>
      <c r="I45" s="29"/>
      <c r="J45" s="30">
        <f>ROUND(H45*I45,2)</f>
        <v>0</v>
      </c>
      <c r="K45" s="31">
        <f>SUM(H45+J45)</f>
        <v>0</v>
      </c>
    </row>
    <row r="46" spans="1:11" ht="19.8" customHeight="1">
      <c r="A46" s="48" t="s">
        <v>5</v>
      </c>
      <c r="B46" s="49"/>
      <c r="C46" s="50"/>
      <c r="D46" s="35"/>
      <c r="E46" s="35"/>
      <c r="F46" s="35"/>
      <c r="G46" s="35"/>
      <c r="H46" s="36">
        <f>SUM(H45:H45)</f>
        <v>0</v>
      </c>
      <c r="I46" s="37"/>
      <c r="J46" s="38">
        <f>SUM(J45:J45)</f>
        <v>0</v>
      </c>
      <c r="K46" s="38">
        <f>SUM(K45:K45)</f>
        <v>0</v>
      </c>
    </row>
  </sheetData>
  <protectedRanges>
    <protectedRange sqref="G7:G9 G15 G21 G27 G33 G39 G45" name="Rozstęp2_1"/>
    <protectedRange sqref="D7:D9 D15 D21 D27 D33 D39 D45" name="Rozstęp1"/>
  </protectedRanges>
  <mergeCells count="16">
    <mergeCell ref="A40:C40"/>
    <mergeCell ref="A42:B42"/>
    <mergeCell ref="A46:C46"/>
    <mergeCell ref="A3:K3"/>
    <mergeCell ref="G1:K1"/>
    <mergeCell ref="A4:C4"/>
    <mergeCell ref="A22:C22"/>
    <mergeCell ref="A24:B24"/>
    <mergeCell ref="A28:C28"/>
    <mergeCell ref="A30:B30"/>
    <mergeCell ref="A34:C34"/>
    <mergeCell ref="A36:B36"/>
    <mergeCell ref="A10:C10"/>
    <mergeCell ref="A12:B12"/>
    <mergeCell ref="A16:C16"/>
    <mergeCell ref="A18:B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Części I -VII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Chodzińska-Strączak</dc:creator>
  <cp:keywords/>
  <dc:description/>
  <cp:lastModifiedBy>Renata Nazimek</cp:lastModifiedBy>
  <cp:revision/>
  <dcterms:created xsi:type="dcterms:W3CDTF">2022-11-19T10:10:56Z</dcterms:created>
  <dcterms:modified xsi:type="dcterms:W3CDTF">2023-11-30T07:44:50Z</dcterms:modified>
  <cp:category/>
  <cp:contentStatus/>
</cp:coreProperties>
</file>