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32.2021 Przebudowa skrzyzowania w m. Wycisłowo\2. Platforma\"/>
    </mc:Choice>
  </mc:AlternateContent>
  <xr:revisionPtr revIDLastSave="0" documentId="13_ncr:1_{0AC9C04A-3C6C-49D8-83B4-118A73F70AC7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1" i="1"/>
  <c r="H20" i="1"/>
  <c r="H18" i="1"/>
  <c r="H17" i="1"/>
  <c r="H16" i="1"/>
  <c r="H15" i="1"/>
  <c r="H12" i="1"/>
  <c r="H13" i="1"/>
  <c r="H14" i="1"/>
  <c r="H11" i="1"/>
  <c r="H10" i="1"/>
  <c r="H9" i="1"/>
  <c r="H8" i="1"/>
  <c r="H7" i="1"/>
  <c r="G22" i="1" l="1"/>
  <c r="G23" i="1" s="1"/>
  <c r="G24" i="1" s="1"/>
</calcChain>
</file>

<file path=xl/sharedStrings.xml><?xml version="1.0" encoding="utf-8"?>
<sst xmlns="http://schemas.openxmlformats.org/spreadsheetml/2006/main" count="73" uniqueCount="59">
  <si>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</si>
  <si>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</si>
  <si>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</si>
  <si>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</si>
  <si>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</si>
  <si>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</si>
  <si>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</si>
  <si>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</si>
  <si>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</si>
  <si>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5.</t>
  </si>
  <si>
    <t>m²</t>
  </si>
  <si>
    <t>6.</t>
  </si>
  <si>
    <t>7.</t>
  </si>
  <si>
    <t>KNR 2-01
0126-01</t>
  </si>
  <si>
    <t>8.</t>
  </si>
  <si>
    <t>9.</t>
  </si>
  <si>
    <t>KNNR 6
1005-07</t>
  </si>
  <si>
    <t>10.</t>
  </si>
  <si>
    <t>11.</t>
  </si>
  <si>
    <t>12.</t>
  </si>
  <si>
    <t>13.</t>
  </si>
  <si>
    <t>KNNR 6
0110-03</t>
  </si>
  <si>
    <t>14.</t>
  </si>
  <si>
    <t>15.</t>
  </si>
  <si>
    <t>KNNR 6
0309-02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</si>
  <si>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</si>
  <si>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</si>
  <si>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</si>
  <si>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</si>
  <si>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</si>
  <si>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1 
0202-02</t>
  </si>
  <si>
    <t>m³</t>
  </si>
  <si>
    <t>KNR 2-31
0402-04</t>
  </si>
  <si>
    <t>KNNR 6
0403-03</t>
  </si>
  <si>
    <t>mb</t>
  </si>
  <si>
    <t>KNNR 6
0109-02</t>
  </si>
  <si>
    <t>KNNR 6
0113-02</t>
  </si>
  <si>
    <t>Warstwa ścieralna z BAAC11S dla KR3 gr. 5cm krotność=1,25
35x5,0+[(5,0+9,0)x0,5x10,00]x2</t>
  </si>
  <si>
    <t>KNNR 6
0805-05
0502-03</t>
  </si>
  <si>
    <t>KNNR 6
0806-07
0404-05</t>
  </si>
  <si>
    <t>KNNR 6
0404-05</t>
  </si>
  <si>
    <t>KNNR 6
0502-03</t>
  </si>
  <si>
    <t>Roboty ziemne związane z poszerzeniem jezdni na wyłuczeniach skrzyżowania oraz ustawienia karwężników wtopionych w gruncie kat. III koparkami podsiębiernymi o poj. łyżki 0,15m³ z wywozem urobku na odl. do 1 km samochodami samowyładowyczmi</t>
  </si>
  <si>
    <t>Ława betonowa z betonu C10/12 pod krawężnik betonowy</t>
  </si>
  <si>
    <t>Analogia usatwienie krawężników obniżonych betonowych 15x30x100 na przygotowanej ławie betonowej z oporem, na wyłączeniach łuków na skrzyżowaniu</t>
  </si>
  <si>
    <r>
      <t>Podbudowa pomocnicza, warstwa ulepszonego podłoża z mieszanki kurszywa związanego crementem klasy C3,0/4,0 wyprodukowanej w wytwórni betonów (Rm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Arial"/>
        <family val="2"/>
        <charset val="238"/>
      </rPr>
      <t>4,0MPa) po zagęszczeniu gr. 15cm pielęgnowana piaskiem i wodą roboty na poszerzechniach jezdni</t>
    </r>
  </si>
  <si>
    <t>Jednowarstwowa podbudowa pomocnicza z mieszanki kruszywa niezwiązanego C90/3 uziarnienie 0/63 mm o grubości po zagęszczeniu 20cm roboty na poszerzniu jezdni</t>
  </si>
  <si>
    <t>Podbudowa zasadnicza z mieszanek mineralno bitumicznych asfaltowych AC22P dla KR3 wg WT-1 i WT-2 o grubości po zagęszczeniu 7cm</t>
  </si>
  <si>
    <t>Usunięcie warstwy ziemi urodzajnej(humus) sprzętem mechanicznym z wywozem na odl. 1km gr. 15cm</t>
  </si>
  <si>
    <t>Analogia rozebranie i ponowne ustawienie obrzeża betonowego 30x8 na ławie betonowej z oporem</t>
  </si>
  <si>
    <t>Ława betonowa pod obrzeże z betonu C8/10 z oporem</t>
  </si>
  <si>
    <t>Obrzeze betonowe o wym. 30x8 ustawione na przygotowanej ławie betonowej</t>
  </si>
  <si>
    <t>Chdonik z kostki brukowej szarej gr. 8cm ułożony na podsypce cementowo-piaskowej 1:4 gr. 5cm z wypełnieniem spoin piaskiem</t>
  </si>
  <si>
    <t>Analogia rozebranie i ponowne ułożenie nawierzchni chodnika z kostki brukowej na podsypce cementowo-piaskowej 1:4 gr. 3-5cm</t>
  </si>
  <si>
    <t>Skropienie emuslją asfaltową kationową C60B10ZM średniorozpadową podbudowy pomocniczej z mieszanki kruszywa niezwiązanego w ilości 0,5 kg/m²</t>
  </si>
  <si>
    <t>Skropienie emuslją asfaltową kationową C60B10ZM średniorozpadową istniejącej jezdni przed ułożeniem w-wy ścieralnej nawierzchni</t>
  </si>
  <si>
    <t>Remont skrzyżowania w m. Wycisłowo</t>
  </si>
  <si>
    <t>Kosztorys ofertowy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</si>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</sst>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31"/>
  <sheetViews>
    <sheetView tabSelected="1" zoomScale="120" zoomScaleNormal="120" workbookViewId="0">
      <selection activeCell="K10" sqref="K10"/>
    </sheetView>
  </sheetViews>
  <sheetFormatPr defaultRowHeight="15" x14ac:dyDescent="0.25"/>
  <cols>
    <col min="2" max="2" width="4.42578125" customWidth="1"/>
    <col min="3" max="3" width="10.7109375" customWidth="1"/>
    <col min="4" max="4" width="35.28515625" customWidth="1"/>
    <col min="5" max="5" width="5.5703125" customWidth="1"/>
    <col min="6" max="6" width="7.5703125" customWidth="1"/>
    <col min="7" max="7" width="8.85546875" customWidth="1"/>
    <col min="8" max="8" width="10" customWidth="1"/>
  </cols>
  <sheetData>
    <row r="1" spans="2:18" x14ac:dyDescent="0.25">
      <c r="G1" s="15" t="s">
        <v>58</v>
      </c>
    </row>
    <row r="2" spans="2:18" ht="20.25" x14ac:dyDescent="0.3">
      <c r="B2" s="17" t="s">
        <v>57</v>
      </c>
      <c r="C2" s="17"/>
      <c r="D2" s="17"/>
      <c r="E2" s="17"/>
      <c r="F2" s="17"/>
      <c r="G2" s="17"/>
      <c r="H2" s="17"/>
      <c r="I2" s="7"/>
    </row>
    <row r="3" spans="2:18" x14ac:dyDescent="0.25">
      <c r="B3" s="26"/>
      <c r="C3" s="26"/>
      <c r="D3" s="26"/>
      <c r="E3" s="26"/>
      <c r="F3" s="26"/>
      <c r="G3" s="26"/>
      <c r="H3" s="26"/>
      <c r="I3" s="6"/>
    </row>
    <row r="4" spans="2:18" ht="27.75" customHeight="1" x14ac:dyDescent="0.25">
      <c r="B4" s="27" t="s">
        <v>56</v>
      </c>
      <c r="C4" s="27"/>
      <c r="D4" s="27"/>
      <c r="E4" s="27"/>
      <c r="F4" s="27"/>
      <c r="G4" s="27"/>
      <c r="H4" s="27"/>
      <c r="I4" s="8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25</v>
      </c>
      <c r="H6" s="2" t="s">
        <v>26</v>
      </c>
      <c r="I6" s="9"/>
      <c r="J6" s="1"/>
      <c r="K6" s="1"/>
      <c r="L6" s="1"/>
      <c r="M6" s="1"/>
      <c r="N6" s="1"/>
      <c r="O6" s="1"/>
      <c r="P6" s="1"/>
      <c r="Q6" s="1"/>
      <c r="R6" s="1"/>
    </row>
    <row r="7" spans="2:18" ht="89.25" x14ac:dyDescent="0.25">
      <c r="B7" s="2" t="s">
        <v>5</v>
      </c>
      <c r="C7" s="2" t="s">
        <v>30</v>
      </c>
      <c r="D7" s="3" t="s">
        <v>42</v>
      </c>
      <c r="E7" s="2" t="s">
        <v>31</v>
      </c>
      <c r="F7" s="5">
        <v>13.44</v>
      </c>
      <c r="G7" s="5"/>
      <c r="H7" s="5">
        <f>F7*G7</f>
        <v>0</v>
      </c>
      <c r="I7" s="10"/>
      <c r="J7" s="1"/>
      <c r="K7" s="1"/>
      <c r="L7" s="1"/>
      <c r="M7" s="1"/>
      <c r="N7" s="1"/>
      <c r="O7" s="1"/>
      <c r="P7" s="1"/>
      <c r="Q7" s="1"/>
      <c r="R7" s="1"/>
    </row>
    <row r="8" spans="2:18" ht="25.5" x14ac:dyDescent="0.25">
      <c r="B8" s="2" t="s">
        <v>6</v>
      </c>
      <c r="C8" s="2" t="s">
        <v>32</v>
      </c>
      <c r="D8" s="3" t="s">
        <v>43</v>
      </c>
      <c r="E8" s="2" t="s">
        <v>31</v>
      </c>
      <c r="F8" s="5">
        <v>2.5</v>
      </c>
      <c r="G8" s="5"/>
      <c r="H8" s="5">
        <f t="shared" ref="H8" si="0">F8*G8</f>
        <v>0</v>
      </c>
      <c r="I8" s="11"/>
      <c r="J8" s="1"/>
      <c r="K8" s="1"/>
      <c r="L8" s="1"/>
      <c r="M8" s="1"/>
      <c r="N8" s="1"/>
      <c r="O8" s="1"/>
      <c r="P8" s="1"/>
      <c r="Q8" s="1"/>
      <c r="R8" s="1"/>
    </row>
    <row r="9" spans="2:18" ht="63.75" x14ac:dyDescent="0.25">
      <c r="B9" s="2" t="s">
        <v>7</v>
      </c>
      <c r="C9" s="2" t="s">
        <v>33</v>
      </c>
      <c r="D9" s="3" t="s">
        <v>44</v>
      </c>
      <c r="E9" s="2" t="s">
        <v>34</v>
      </c>
      <c r="F9" s="5">
        <v>50</v>
      </c>
      <c r="G9" s="5"/>
      <c r="H9" s="5">
        <f>F9*G9</f>
        <v>0</v>
      </c>
      <c r="I9" s="10"/>
      <c r="J9" s="1"/>
      <c r="K9" s="1"/>
      <c r="L9" s="1"/>
      <c r="M9" s="1"/>
      <c r="N9" s="1"/>
      <c r="O9" s="1"/>
      <c r="P9" s="1"/>
      <c r="Q9" s="1"/>
      <c r="R9" s="1"/>
    </row>
    <row r="10" spans="2:18" ht="89.25" x14ac:dyDescent="0.25">
      <c r="B10" s="2" t="s">
        <v>8</v>
      </c>
      <c r="C10" s="2" t="s">
        <v>35</v>
      </c>
      <c r="D10" s="3" t="s">
        <v>45</v>
      </c>
      <c r="E10" s="2" t="s">
        <v>10</v>
      </c>
      <c r="F10" s="5">
        <v>24.5</v>
      </c>
      <c r="G10" s="5"/>
      <c r="H10" s="5">
        <f>F10*G10</f>
        <v>0</v>
      </c>
      <c r="I10" s="10"/>
      <c r="J10" s="1"/>
      <c r="K10" s="1"/>
      <c r="L10" s="1"/>
      <c r="M10" s="1"/>
      <c r="N10" s="1"/>
      <c r="O10" s="1"/>
      <c r="P10" s="1"/>
      <c r="Q10" s="1"/>
      <c r="R10" s="1"/>
    </row>
    <row r="11" spans="2:18" ht="63.75" x14ac:dyDescent="0.25">
      <c r="B11" s="2" t="s">
        <v>9</v>
      </c>
      <c r="C11" s="2" t="s">
        <v>36</v>
      </c>
      <c r="D11" s="3" t="s">
        <v>46</v>
      </c>
      <c r="E11" s="2" t="s">
        <v>10</v>
      </c>
      <c r="F11" s="5">
        <v>24.5</v>
      </c>
      <c r="G11" s="5"/>
      <c r="H11" s="5">
        <f>F11*G11</f>
        <v>0</v>
      </c>
      <c r="I11" s="11"/>
      <c r="J11" s="1"/>
      <c r="K11" s="1"/>
      <c r="L11" s="1"/>
      <c r="M11" s="1"/>
      <c r="N11" s="1"/>
      <c r="O11" s="1"/>
      <c r="P11" s="1"/>
      <c r="Q11" s="1"/>
      <c r="R11" s="1"/>
    </row>
    <row r="12" spans="2:18" ht="51" x14ac:dyDescent="0.25">
      <c r="B12" s="2" t="s">
        <v>11</v>
      </c>
      <c r="C12" s="2" t="s">
        <v>21</v>
      </c>
      <c r="D12" s="3" t="s">
        <v>47</v>
      </c>
      <c r="E12" s="2" t="s">
        <v>10</v>
      </c>
      <c r="F12" s="5">
        <v>24.5</v>
      </c>
      <c r="G12" s="5"/>
      <c r="H12" s="5">
        <f t="shared" ref="H12:H14" si="1">F12*G12</f>
        <v>0</v>
      </c>
      <c r="I12" s="11"/>
      <c r="J12" s="1"/>
      <c r="K12" s="1"/>
      <c r="L12" s="1"/>
      <c r="M12" s="1"/>
      <c r="N12" s="1"/>
      <c r="O12" s="1"/>
      <c r="P12" s="1"/>
      <c r="Q12" s="1"/>
      <c r="R12" s="1"/>
    </row>
    <row r="13" spans="2:18" ht="63.75" x14ac:dyDescent="0.25">
      <c r="B13" s="2" t="s">
        <v>12</v>
      </c>
      <c r="C13" s="2" t="s">
        <v>16</v>
      </c>
      <c r="D13" s="3" t="s">
        <v>54</v>
      </c>
      <c r="E13" s="2" t="s">
        <v>10</v>
      </c>
      <c r="F13" s="5">
        <v>24.5</v>
      </c>
      <c r="G13" s="5"/>
      <c r="H13" s="5">
        <f t="shared" si="1"/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</row>
    <row r="14" spans="2:18" ht="51" x14ac:dyDescent="0.25">
      <c r="B14" s="2" t="s">
        <v>14</v>
      </c>
      <c r="C14" s="2" t="s">
        <v>16</v>
      </c>
      <c r="D14" s="3" t="s">
        <v>55</v>
      </c>
      <c r="E14" s="2" t="s">
        <v>10</v>
      </c>
      <c r="F14" s="5">
        <v>315</v>
      </c>
      <c r="G14" s="5"/>
      <c r="H14" s="5">
        <f t="shared" si="1"/>
        <v>0</v>
      </c>
      <c r="I14" s="11"/>
      <c r="J14" s="1"/>
      <c r="K14" s="1"/>
      <c r="L14" s="1"/>
      <c r="M14" s="1"/>
      <c r="N14" s="1"/>
      <c r="O14" s="1"/>
      <c r="P14" s="1"/>
      <c r="Q14" s="1"/>
      <c r="R14" s="1"/>
    </row>
    <row r="15" spans="2:18" ht="38.25" x14ac:dyDescent="0.25">
      <c r="B15" s="2" t="s">
        <v>15</v>
      </c>
      <c r="C15" s="2" t="s">
        <v>24</v>
      </c>
      <c r="D15" s="3" t="s">
        <v>37</v>
      </c>
      <c r="E15" s="2" t="s">
        <v>10</v>
      </c>
      <c r="F15" s="5">
        <v>315</v>
      </c>
      <c r="G15" s="5"/>
      <c r="H15" s="5">
        <f>F15*G15</f>
        <v>0</v>
      </c>
      <c r="I15" s="11"/>
      <c r="J15" s="1"/>
      <c r="K15" s="1"/>
      <c r="L15" s="1"/>
      <c r="M15" s="1"/>
      <c r="N15" s="1"/>
      <c r="O15" s="1"/>
      <c r="P15" s="1"/>
      <c r="Q15" s="1"/>
      <c r="R15" s="1"/>
    </row>
    <row r="16" spans="2:18" ht="51" x14ac:dyDescent="0.25">
      <c r="B16" s="2" t="s">
        <v>17</v>
      </c>
      <c r="C16" s="2" t="s">
        <v>13</v>
      </c>
      <c r="D16" s="3" t="s">
        <v>48</v>
      </c>
      <c r="E16" s="2" t="s">
        <v>10</v>
      </c>
      <c r="F16" s="5">
        <v>28.8</v>
      </c>
      <c r="G16" s="5"/>
      <c r="H16" s="5">
        <f>F16*G16</f>
        <v>0</v>
      </c>
      <c r="I16" s="11"/>
      <c r="J16" s="1"/>
      <c r="K16" s="1"/>
      <c r="L16" s="1"/>
      <c r="M16" s="1"/>
      <c r="N16" s="1"/>
      <c r="O16" s="1"/>
      <c r="P16" s="1"/>
      <c r="Q16" s="1"/>
      <c r="R16" s="1"/>
    </row>
    <row r="17" spans="2:18" ht="51" x14ac:dyDescent="0.25">
      <c r="B17" s="2" t="s">
        <v>18</v>
      </c>
      <c r="C17" s="2" t="s">
        <v>38</v>
      </c>
      <c r="D17" s="3" t="s">
        <v>53</v>
      </c>
      <c r="E17" s="2" t="s">
        <v>10</v>
      </c>
      <c r="F17" s="5">
        <v>15</v>
      </c>
      <c r="G17" s="5"/>
      <c r="H17" s="5">
        <f>F17*G17</f>
        <v>0</v>
      </c>
      <c r="I17" s="11"/>
      <c r="J17" s="1"/>
      <c r="K17" s="1"/>
      <c r="L17" s="1"/>
      <c r="M17" s="1"/>
      <c r="N17" s="1"/>
      <c r="O17" s="1"/>
      <c r="P17" s="1"/>
      <c r="Q17" s="1"/>
      <c r="R17" s="1"/>
    </row>
    <row r="18" spans="2:18" ht="38.25" x14ac:dyDescent="0.25">
      <c r="B18" s="2" t="s">
        <v>19</v>
      </c>
      <c r="C18" s="2" t="s">
        <v>39</v>
      </c>
      <c r="D18" s="3" t="s">
        <v>49</v>
      </c>
      <c r="E18" s="2" t="s">
        <v>34</v>
      </c>
      <c r="F18" s="5">
        <v>20</v>
      </c>
      <c r="G18" s="5"/>
      <c r="H18" s="5">
        <f t="shared" ref="H18" si="2">F18*G18</f>
        <v>0</v>
      </c>
      <c r="I18" s="11"/>
      <c r="J18" s="1"/>
      <c r="K18" s="1"/>
      <c r="L18" s="1"/>
      <c r="M18" s="1"/>
      <c r="N18" s="1"/>
      <c r="O18" s="1"/>
      <c r="P18" s="1"/>
      <c r="Q18" s="1"/>
      <c r="R18" s="1"/>
    </row>
    <row r="19" spans="2:18" ht="25.5" x14ac:dyDescent="0.25">
      <c r="B19" s="2" t="s">
        <v>20</v>
      </c>
      <c r="C19" s="2" t="s">
        <v>32</v>
      </c>
      <c r="D19" s="3" t="s">
        <v>50</v>
      </c>
      <c r="E19" s="2" t="s">
        <v>31</v>
      </c>
      <c r="F19" s="5">
        <v>0.73699999999999999</v>
      </c>
      <c r="G19" s="5"/>
      <c r="H19" s="5">
        <f>F19*G19</f>
        <v>0</v>
      </c>
      <c r="I19" s="9"/>
      <c r="J19" s="1"/>
      <c r="K19" s="1"/>
      <c r="L19" s="1"/>
      <c r="M19" s="1"/>
      <c r="N19" s="1"/>
      <c r="O19" s="1"/>
      <c r="P19" s="1"/>
      <c r="Q19" s="1"/>
      <c r="R19" s="1"/>
    </row>
    <row r="20" spans="2:18" ht="38.25" x14ac:dyDescent="0.25">
      <c r="B20" s="2" t="s">
        <v>22</v>
      </c>
      <c r="C20" s="2" t="s">
        <v>40</v>
      </c>
      <c r="D20" s="3" t="s">
        <v>51</v>
      </c>
      <c r="E20" s="2" t="s">
        <v>34</v>
      </c>
      <c r="F20" s="5">
        <v>33.5</v>
      </c>
      <c r="G20" s="5"/>
      <c r="H20" s="5">
        <f>F20*G20</f>
        <v>0</v>
      </c>
      <c r="I20" s="11"/>
      <c r="J20" s="1"/>
      <c r="K20" s="1"/>
      <c r="L20" s="1"/>
      <c r="M20" s="1"/>
      <c r="N20" s="1"/>
      <c r="O20" s="1"/>
      <c r="P20" s="1"/>
      <c r="Q20" s="1"/>
      <c r="R20" s="1"/>
    </row>
    <row r="21" spans="2:18" ht="51" x14ac:dyDescent="0.25">
      <c r="B21" s="2" t="s">
        <v>23</v>
      </c>
      <c r="C21" s="2" t="s">
        <v>41</v>
      </c>
      <c r="D21" s="3" t="s">
        <v>52</v>
      </c>
      <c r="E21" s="2" t="s">
        <v>10</v>
      </c>
      <c r="F21" s="5">
        <v>24</v>
      </c>
      <c r="G21" s="12"/>
      <c r="H21" s="12">
        <f>F21*G21</f>
        <v>0</v>
      </c>
      <c r="I21" s="9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28" t="s">
        <v>27</v>
      </c>
      <c r="C22" s="29"/>
      <c r="D22" s="29"/>
      <c r="E22" s="29"/>
      <c r="F22" s="29"/>
      <c r="G22" s="20">
        <f>H7+H8+H9+H10+H11+H12+H13+H14+H15+H16+H17+H18+H19+H20+H21</f>
        <v>0</v>
      </c>
      <c r="H22" s="21"/>
      <c r="I22" s="1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30" t="s">
        <v>28</v>
      </c>
      <c r="C23" s="31"/>
      <c r="D23" s="31"/>
      <c r="E23" s="31"/>
      <c r="F23" s="31"/>
      <c r="G23" s="22">
        <f>G22*23%</f>
        <v>0</v>
      </c>
      <c r="H23" s="23"/>
      <c r="I23" s="1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8" t="s">
        <v>29</v>
      </c>
      <c r="C24" s="19"/>
      <c r="D24" s="19"/>
      <c r="E24" s="19"/>
      <c r="F24" s="19"/>
      <c r="G24" s="24">
        <f>G22+G23</f>
        <v>0</v>
      </c>
      <c r="H24" s="25"/>
      <c r="I24" s="1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3"/>
      <c r="C25" s="13"/>
      <c r="D25" s="14"/>
      <c r="E25" s="13"/>
      <c r="F25" s="13"/>
      <c r="G25" s="13"/>
      <c r="H25" s="13"/>
      <c r="I25" s="11"/>
      <c r="J25" s="1"/>
      <c r="K25" s="1"/>
      <c r="L25" s="1"/>
      <c r="M25" s="1"/>
      <c r="N25" s="1"/>
      <c r="O25" s="1"/>
      <c r="P25" s="1"/>
      <c r="Q25" s="1"/>
      <c r="R25" s="1"/>
    </row>
    <row r="26" spans="2:18" ht="14.25" customHeight="1" x14ac:dyDescent="0.25">
      <c r="B26" s="1"/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</row>
  </sheetData>
  <mergeCells count="10">
    <mergeCell ref="C26:D26"/>
    <mergeCell ref="B2:H2"/>
    <mergeCell ref="B24:F24"/>
    <mergeCell ref="G22:H22"/>
    <mergeCell ref="G23:H23"/>
    <mergeCell ref="G24:H24"/>
    <mergeCell ref="B3:H3"/>
    <mergeCell ref="B4:H4"/>
    <mergeCell ref="B22:F22"/>
    <mergeCell ref="B23:F23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mgrzegorzewska</cp:lastModifiedBy>
  <cp:lastPrinted>2021-06-09T08:33:55Z</cp:lastPrinted>
  <dcterms:created xsi:type="dcterms:W3CDTF">2021-03-11T06:51:44Z</dcterms:created>
  <dcterms:modified xsi:type="dcterms:W3CDTF">2021-06-10T06:57:50Z</dcterms:modified>
</cp:coreProperties>
</file>