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20.2024 - materiały stolarskie/2. Zapytanie ofertowe/"/>
    </mc:Choice>
  </mc:AlternateContent>
  <xr:revisionPtr revIDLastSave="919" documentId="13_ncr:1_{61C655A0-7DEE-47BD-93FC-24F1F982EBDF}" xr6:coauthVersionLast="47" xr6:coauthVersionMax="47" xr10:uidLastSave="{E3F5A143-28AF-4165-8C62-EB2A03E0F4DD}"/>
  <bookViews>
    <workbookView xWindow="-120" yWindow="-120" windowWidth="29040" windowHeight="15720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I28" i="1"/>
  <c r="J28" i="1"/>
  <c r="G29" i="1"/>
  <c r="I29" i="1"/>
  <c r="J29" i="1" s="1"/>
  <c r="G30" i="1"/>
  <c r="I30" i="1"/>
  <c r="J30" i="1"/>
  <c r="G31" i="1"/>
  <c r="I31" i="1"/>
  <c r="J31" i="1"/>
  <c r="G32" i="1"/>
  <c r="I32" i="1"/>
  <c r="J32" i="1"/>
  <c r="G33" i="1"/>
  <c r="I33" i="1"/>
  <c r="J33" i="1"/>
  <c r="G34" i="1"/>
  <c r="I34" i="1"/>
  <c r="J34" i="1"/>
  <c r="G35" i="1"/>
  <c r="I35" i="1"/>
  <c r="J35" i="1"/>
  <c r="G8" i="1" l="1"/>
  <c r="I8" i="1" s="1"/>
  <c r="J8" i="1" s="1"/>
  <c r="G9" i="1"/>
  <c r="I9" i="1" s="1"/>
  <c r="G10" i="1"/>
  <c r="I10" i="1" s="1"/>
  <c r="G12" i="1"/>
  <c r="I12" i="1" s="1"/>
  <c r="J12" i="1" s="1"/>
  <c r="G13" i="1"/>
  <c r="I13" i="1" s="1"/>
  <c r="G14" i="1"/>
  <c r="I14" i="1" s="1"/>
  <c r="G15" i="1"/>
  <c r="I15" i="1" s="1"/>
  <c r="J15" i="1" s="1"/>
  <c r="G16" i="1"/>
  <c r="I16" i="1" s="1"/>
  <c r="J16" i="1" s="1"/>
  <c r="G17" i="1"/>
  <c r="I17" i="1" s="1"/>
  <c r="G19" i="1"/>
  <c r="I19" i="1" s="1"/>
  <c r="G20" i="1"/>
  <c r="I20" i="1" s="1"/>
  <c r="J20" i="1" s="1"/>
  <c r="G21" i="1"/>
  <c r="I21" i="1" s="1"/>
  <c r="G22" i="1"/>
  <c r="I22" i="1" s="1"/>
  <c r="G25" i="1"/>
  <c r="I25" i="1" s="1"/>
  <c r="G26" i="1"/>
  <c r="I26" i="1" s="1"/>
  <c r="J26" i="1" s="1"/>
  <c r="J19" i="1" l="1"/>
  <c r="J22" i="1"/>
  <c r="J21" i="1"/>
  <c r="J14" i="1"/>
  <c r="J13" i="1"/>
  <c r="J10" i="1"/>
  <c r="J25" i="1"/>
  <c r="J17" i="1"/>
  <c r="J9" i="1"/>
  <c r="G6" i="1"/>
  <c r="I6" i="1" s="1"/>
  <c r="J6" i="1" l="1"/>
  <c r="G18" i="1"/>
  <c r="G23" i="1"/>
  <c r="G11" i="1"/>
  <c r="G24" i="1"/>
  <c r="I24" i="1" s="1"/>
  <c r="J24" i="1" s="1"/>
  <c r="G27" i="1"/>
  <c r="G5" i="1"/>
  <c r="I5" i="1" s="1"/>
  <c r="G7" i="1"/>
  <c r="I7" i="1" s="1"/>
  <c r="I23" i="1" l="1"/>
  <c r="J23" i="1" s="1"/>
  <c r="I11" i="1"/>
  <c r="J11" i="1" s="1"/>
  <c r="J5" i="1"/>
  <c r="I18" i="1"/>
  <c r="J7" i="1"/>
  <c r="I27" i="1"/>
  <c r="J27" i="1" s="1"/>
  <c r="G36" i="1"/>
  <c r="I36" i="1" l="1"/>
  <c r="J18" i="1"/>
  <c r="J36" i="1" s="1"/>
</calcChain>
</file>

<file path=xl/sharedStrings.xml><?xml version="1.0" encoding="utf-8"?>
<sst xmlns="http://schemas.openxmlformats.org/spreadsheetml/2006/main" count="76" uniqueCount="49">
  <si>
    <t>Lp.</t>
  </si>
  <si>
    <t>Stawka VAT 
(%)</t>
  </si>
  <si>
    <t>Asortyment</t>
  </si>
  <si>
    <t>J.m.</t>
  </si>
  <si>
    <t>Cena jednostkowa netto 
(PLN)</t>
  </si>
  <si>
    <t>Łącznie:</t>
  </si>
  <si>
    <t>Ilość</t>
  </si>
  <si>
    <t>SPECYFIKACJA ASORTYMENTOWO - CENOWA</t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</si>
  <si>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
</t>
    </r>
    <r>
      <rPr>
        <b/>
        <u/>
        <sz val="10"/>
        <rFont val="Calibri"/>
        <family val="2"/>
        <charset val="238"/>
        <scheme val="minor"/>
      </rPr>
      <t>Uwaga! W przypadku braku możliwości jednoznacznej identyfikacji zaoferowanego asortymentu oferta zostanie odrzucona jako niezgodna z Zapytaniem ofertowym.</t>
    </r>
  </si>
  <si>
    <t xml:space="preserve">Nazwa producenta oraz nazwa handlowa/ 
nr katalogowy asortymentu*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</si>
  <si>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</si>
  <si>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</si>
  <si>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</si>
  <si>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mb</t>
  </si>
  <si>
    <t>szt</t>
  </si>
  <si>
    <t>Załącznik nr 2 do postępowania KA-CZL-DZP.261.2.20.2024</t>
  </si>
  <si>
    <t>szt.</t>
  </si>
  <si>
    <r>
      <rPr>
        <b/>
        <sz val="10"/>
        <color theme="1"/>
        <rFont val="Calibri"/>
        <family val="2"/>
        <charset val="238"/>
        <scheme val="minor"/>
      </rPr>
      <t>płyta wiórowa laminowana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≠ 18 mm,  wym. 2800 x 2100 mm wg EN 14322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II gr cenowa</t>
    </r>
  </si>
  <si>
    <r>
      <rPr>
        <b/>
        <sz val="10"/>
        <rFont val="Calibri"/>
        <family val="2"/>
        <charset val="238"/>
        <scheme val="minor"/>
      </rPr>
      <t>płyta wiórowa laminowana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≠ 18 mm,  wym. 2800 x 2100 mm wg EN 14322                                                        </t>
    </r>
    <r>
      <rPr>
        <b/>
        <sz val="10"/>
        <rFont val="Calibri"/>
        <family val="2"/>
        <charset val="238"/>
        <scheme val="minor"/>
      </rPr>
      <t>III gr cenowa</t>
    </r>
  </si>
  <si>
    <r>
      <rPr>
        <b/>
        <sz val="10"/>
        <rFont val="Calibri"/>
        <family val="2"/>
        <charset val="238"/>
        <scheme val="minor"/>
      </rPr>
      <t>płyta wiórowa laminowana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≠ 18 mm,  wym. 2800 x 2100 mm wg EN 14322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 IV gr cenowa</t>
    </r>
  </si>
  <si>
    <r>
      <rPr>
        <b/>
        <sz val="10"/>
        <rFont val="Calibri"/>
        <family val="2"/>
        <charset val="238"/>
        <scheme val="minor"/>
      </rPr>
      <t xml:space="preserve">płyta wiórowa laminowana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≠ 18 mm,  wym. 2800 x 2100 mm wg EN 14322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 V gr cenowa</t>
    </r>
  </si>
  <si>
    <r>
      <t xml:space="preserve">blat kuchenny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 4100 x 600 x 38 mm  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I gr cenowa</t>
    </r>
  </si>
  <si>
    <r>
      <rPr>
        <b/>
        <sz val="10"/>
        <rFont val="Calibri"/>
        <family val="2"/>
        <charset val="238"/>
        <scheme val="minor"/>
      </rPr>
      <t>blat kuchenny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4100 x 600 x 38 mm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II gr cenowa</t>
    </r>
  </si>
  <si>
    <r>
      <rPr>
        <b/>
        <sz val="10"/>
        <rFont val="Calibri"/>
        <family val="2"/>
        <charset val="238"/>
        <scheme val="minor"/>
      </rPr>
      <t xml:space="preserve">blat kuchenny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4100 x 600 x 38 mm  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III gr cenowa</t>
    </r>
  </si>
  <si>
    <t>obrzeże pcv 22/1</t>
  </si>
  <si>
    <t>obrzeże pcv 22/2</t>
  </si>
  <si>
    <t>obrzeże pcv 42/1</t>
  </si>
  <si>
    <t>obrzeże pcv 42/2</t>
  </si>
  <si>
    <t>obrzeże abs 22/08</t>
  </si>
  <si>
    <t>obrzeże abs 22/2</t>
  </si>
  <si>
    <r>
      <rPr>
        <b/>
        <sz val="10"/>
        <color rgb="FF000000"/>
        <rFont val="Calibri"/>
        <family val="2"/>
        <charset val="238"/>
      </rPr>
      <t>obrzeże pcv</t>
    </r>
    <r>
      <rPr>
        <sz val="10"/>
        <color rgb="FF000000"/>
        <rFont val="Calibri"/>
        <family val="2"/>
        <charset val="238"/>
      </rPr>
      <t xml:space="preserve"> Gz ≠ 18 mm nabijane olcha (11 )</t>
    </r>
  </si>
  <si>
    <r>
      <rPr>
        <b/>
        <sz val="10"/>
        <color rgb="FF000000"/>
        <rFont val="Calibri"/>
        <family val="2"/>
        <charset val="238"/>
      </rPr>
      <t>obrzeże pcv</t>
    </r>
    <r>
      <rPr>
        <sz val="10"/>
        <color rgb="FF000000"/>
        <rFont val="Calibri"/>
        <family val="2"/>
        <charset val="238"/>
      </rPr>
      <t xml:space="preserve"> Gz ≠ 18 mm nabijane "beż" 209</t>
    </r>
  </si>
  <si>
    <t>okleinowanie krzywe</t>
  </si>
  <si>
    <r>
      <t xml:space="preserve">frezowanie elementu </t>
    </r>
    <r>
      <rPr>
        <sz val="10"/>
        <color rgb="FF000000"/>
        <rFont val="Calibri"/>
        <family val="2"/>
        <charset val="238"/>
      </rPr>
      <t>po łuku ≠ 18 mm - niskie</t>
    </r>
  </si>
  <si>
    <r>
      <t xml:space="preserve">frezowanie elementu </t>
    </r>
    <r>
      <rPr>
        <sz val="10"/>
        <color rgb="FF000000"/>
        <rFont val="Calibri"/>
        <family val="2"/>
        <charset val="238"/>
      </rPr>
      <t xml:space="preserve">po łuku &gt; 18 mm - wysokie </t>
    </r>
  </si>
  <si>
    <r>
      <t xml:space="preserve">frezowanie łuku </t>
    </r>
    <r>
      <rPr>
        <sz val="10"/>
        <color rgb="FF000000"/>
        <rFont val="Calibri"/>
        <family val="2"/>
        <charset val="238"/>
      </rPr>
      <t>( na sztuki)</t>
    </r>
  </si>
  <si>
    <t>kg</t>
  </si>
  <si>
    <t>klej do drewna D3</t>
  </si>
  <si>
    <t>klej kontaktowy w spreju " FINISZ"</t>
  </si>
  <si>
    <t>woski miękkie do naprawy</t>
  </si>
  <si>
    <t>pisaki do retuszu</t>
  </si>
  <si>
    <r>
      <t xml:space="preserve">płyta mfp </t>
    </r>
    <r>
      <rPr>
        <sz val="10"/>
        <color rgb="FF000000"/>
        <rFont val="Calibri"/>
        <family val="2"/>
        <charset val="238"/>
        <scheme val="minor"/>
      </rPr>
      <t>≠ 25 mm</t>
    </r>
  </si>
  <si>
    <r>
      <t xml:space="preserve">środek czyszczący </t>
    </r>
    <r>
      <rPr>
        <sz val="10"/>
        <color rgb="FF000000"/>
        <rFont val="Calibri"/>
        <family val="2"/>
        <charset val="238"/>
        <scheme val="minor"/>
      </rPr>
      <t>R 505</t>
    </r>
  </si>
  <si>
    <r>
      <t xml:space="preserve">klej kontaktowy 0,5 kg  </t>
    </r>
    <r>
      <rPr>
        <sz val="10"/>
        <color rgb="FF000000"/>
        <rFont val="Calibri"/>
        <family val="2"/>
        <charset val="238"/>
        <scheme val="minor"/>
      </rPr>
      <t>(odpowiednik lub Patex)</t>
    </r>
  </si>
  <si>
    <r>
      <t>klej do drewna</t>
    </r>
    <r>
      <rPr>
        <sz val="10"/>
        <color rgb="FF000000"/>
        <rFont val="Calibri"/>
        <family val="2"/>
        <charset val="238"/>
        <scheme val="minor"/>
      </rPr>
      <t xml:space="preserve"> D25</t>
    </r>
  </si>
  <si>
    <r>
      <rPr>
        <b/>
        <sz val="10"/>
        <color theme="1"/>
        <rFont val="Calibri"/>
        <family val="2"/>
        <charset val="238"/>
        <scheme val="minor"/>
      </rPr>
      <t xml:space="preserve">płyta wiórowa laminowana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≠ 18 mm,  wym. 2800 x 2100 mm wg EN 14322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I gr cenowa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</si>
  <si>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blat kuchenny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4100 x 1200 x 38 mm                                                                    </t>
    </r>
    <r>
      <rPr>
        <b/>
        <sz val="10"/>
        <rFont val="Calibri"/>
        <family val="2"/>
        <charset val="238"/>
        <scheme val="minor"/>
      </rPr>
      <t>I gr cenowa</t>
    </r>
  </si>
  <si>
    <r>
      <rPr>
        <b/>
        <sz val="10"/>
        <rFont val="Calibri"/>
        <family val="2"/>
        <charset val="238"/>
        <scheme val="minor"/>
      </rPr>
      <t xml:space="preserve">blat kuchenny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4100 x 1200 x 38 mm                                                                    </t>
    </r>
    <r>
      <rPr>
        <b/>
        <sz val="10"/>
        <rFont val="Calibri"/>
        <family val="2"/>
        <charset val="238"/>
        <scheme val="minor"/>
      </rPr>
      <t>II gr cenowa</t>
    </r>
  </si>
  <si>
    <r>
      <rPr>
        <b/>
        <sz val="10"/>
        <color rgb="FF000000"/>
        <rFont val="Calibri"/>
        <family val="2"/>
        <charset val="238"/>
      </rPr>
      <t xml:space="preserve">blat kuchenny  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4100 x 1200 x 38 mm                                                                     </t>
    </r>
    <r>
      <rPr>
        <b/>
        <sz val="10"/>
        <color rgb="FF000000"/>
        <rFont val="Calibri"/>
        <family val="2"/>
        <charset val="238"/>
      </rPr>
      <t>III gr cenowa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</si>
</sst>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/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/>
      <top style="medium">
        <color indexed="64"/>
      </top>
      <bottom style="thin">
        <color rgb="FF004289"/>
      </bottom>
      <diagonal/>
    </border>
    <border>
      <left style="thin">
        <color rgb="FF004289"/>
      </left>
      <right/>
      <top style="thin">
        <color rgb="FF00428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right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3" borderId="6" xfId="0" applyNumberFormat="1" applyFont="1" applyFill="1" applyBorder="1" applyAlignment="1">
      <alignment horizontal="right" vertical="center" wrapText="1"/>
    </xf>
    <xf numFmtId="9" fontId="3" fillId="3" borderId="7" xfId="0" applyNumberFormat="1" applyFont="1" applyFill="1" applyBorder="1" applyAlignment="1">
      <alignment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44" fontId="2" fillId="3" borderId="8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" xfId="1" applyNumberFormat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49" fontId="14" fillId="6" borderId="2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15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37"/>
  <sheetViews>
    <sheetView tabSelected="1" zoomScale="120" zoomScaleNormal="120" workbookViewId="0">
      <selection activeCell="L6" sqref="L6"/>
    </sheetView>
  </sheetViews>
  <sheetFormatPr defaultColWidth="9.140625" defaultRowHeight="12.75"/>
  <cols>
    <col min="1" max="1" width="4.42578125" style="4" customWidth="1"/>
    <col min="2" max="2" width="44.7109375" style="4" customWidth="1"/>
    <col min="3" max="3" width="19.140625" style="4" customWidth="1"/>
    <col min="4" max="4" width="8" style="5" customWidth="1"/>
    <col min="5" max="5" width="7.42578125" style="1" customWidth="1"/>
    <col min="6" max="6" width="14.5703125" style="2" customWidth="1"/>
    <col min="7" max="7" width="12.42578125" style="3" customWidth="1"/>
    <col min="8" max="8" width="12" style="3" customWidth="1"/>
    <col min="9" max="9" width="12.5703125" style="4" customWidth="1"/>
    <col min="10" max="10" width="15" style="4" customWidth="1"/>
    <col min="11" max="16384" width="9.140625" style="4"/>
  </cols>
  <sheetData>
    <row r="1" spans="1:10" ht="25.15" customHeight="1">
      <c r="C1" s="50" t="s">
        <v>15</v>
      </c>
      <c r="D1" s="50"/>
      <c r="E1" s="50"/>
      <c r="F1" s="50"/>
      <c r="G1" s="50"/>
      <c r="H1" s="50"/>
      <c r="I1" s="50"/>
      <c r="J1" s="50"/>
    </row>
    <row r="2" spans="1:10" ht="33" customHeight="1" thickBot="1">
      <c r="A2" s="51" t="s">
        <v>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56.1" customHeight="1">
      <c r="A3" s="13" t="s">
        <v>0</v>
      </c>
      <c r="B3" s="31" t="s">
        <v>2</v>
      </c>
      <c r="C3" s="15" t="s">
        <v>9</v>
      </c>
      <c r="D3" s="14" t="s">
        <v>6</v>
      </c>
      <c r="E3" s="14" t="s">
        <v>3</v>
      </c>
      <c r="F3" s="16" t="s">
        <v>4</v>
      </c>
      <c r="G3" s="14" t="s">
        <v>10</v>
      </c>
      <c r="H3" s="17" t="s">
        <v>1</v>
      </c>
      <c r="I3" s="14" t="s">
        <v>11</v>
      </c>
      <c r="J3" s="18" t="s">
        <v>12</v>
      </c>
    </row>
    <row r="4" spans="1:10" ht="12.6" customHeight="1" thickBot="1">
      <c r="A4" s="22">
        <v>1</v>
      </c>
      <c r="B4" s="3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4">
        <v>10</v>
      </c>
    </row>
    <row r="5" spans="1:10" ht="42" customHeight="1">
      <c r="A5" s="19">
        <v>1</v>
      </c>
      <c r="B5" s="33" t="s">
        <v>45</v>
      </c>
      <c r="C5" s="21"/>
      <c r="D5" s="27">
        <v>30</v>
      </c>
      <c r="E5" s="20" t="s">
        <v>16</v>
      </c>
      <c r="F5" s="25"/>
      <c r="G5" s="26">
        <f t="shared" ref="G5:G7" si="0">ROUND(D5*F5,2)</f>
        <v>0</v>
      </c>
      <c r="H5" s="6"/>
      <c r="I5" s="7">
        <f t="shared" ref="I5:I7" si="1">ROUND(G5*H5,2)</f>
        <v>0</v>
      </c>
      <c r="J5" s="8">
        <f t="shared" ref="J5:J7" si="2">ROUND(G5+I5,2)</f>
        <v>0</v>
      </c>
    </row>
    <row r="6" spans="1:10" ht="46.5" customHeight="1">
      <c r="A6" s="19">
        <v>2</v>
      </c>
      <c r="B6" s="34" t="s">
        <v>17</v>
      </c>
      <c r="C6" s="21"/>
      <c r="D6" s="20">
        <v>30</v>
      </c>
      <c r="E6" s="20" t="s">
        <v>16</v>
      </c>
      <c r="F6" s="25"/>
      <c r="G6" s="26">
        <f t="shared" si="0"/>
        <v>0</v>
      </c>
      <c r="H6" s="6"/>
      <c r="I6" s="7">
        <f t="shared" si="1"/>
        <v>0</v>
      </c>
      <c r="J6" s="8">
        <f t="shared" si="2"/>
        <v>0</v>
      </c>
    </row>
    <row r="7" spans="1:10" ht="48" customHeight="1">
      <c r="A7" s="19">
        <v>3</v>
      </c>
      <c r="B7" s="30" t="s">
        <v>18</v>
      </c>
      <c r="C7" s="21"/>
      <c r="D7" s="20">
        <v>30</v>
      </c>
      <c r="E7" s="20" t="s">
        <v>16</v>
      </c>
      <c r="F7" s="25"/>
      <c r="G7" s="26">
        <f t="shared" si="0"/>
        <v>0</v>
      </c>
      <c r="H7" s="6"/>
      <c r="I7" s="7">
        <f t="shared" si="1"/>
        <v>0</v>
      </c>
      <c r="J7" s="8">
        <f t="shared" si="2"/>
        <v>0</v>
      </c>
    </row>
    <row r="8" spans="1:10" ht="42" customHeight="1">
      <c r="A8" s="19">
        <v>4</v>
      </c>
      <c r="B8" s="30" t="s">
        <v>19</v>
      </c>
      <c r="C8" s="21"/>
      <c r="D8" s="20">
        <v>15</v>
      </c>
      <c r="E8" s="20" t="s">
        <v>16</v>
      </c>
      <c r="F8" s="25"/>
      <c r="G8" s="26">
        <f t="shared" ref="G8:G27" si="3">ROUND(D8*F8,2)</f>
        <v>0</v>
      </c>
      <c r="H8" s="6"/>
      <c r="I8" s="7">
        <f t="shared" ref="I8:I27" si="4">ROUND(G8*H8,2)</f>
        <v>0</v>
      </c>
      <c r="J8" s="8">
        <f t="shared" ref="J8:J27" si="5">ROUND(G8+I8,2)</f>
        <v>0</v>
      </c>
    </row>
    <row r="9" spans="1:10" ht="40.5" customHeight="1">
      <c r="A9" s="19">
        <v>5</v>
      </c>
      <c r="B9" s="30" t="s">
        <v>20</v>
      </c>
      <c r="C9" s="21"/>
      <c r="D9" s="20">
        <v>15</v>
      </c>
      <c r="E9" s="20" t="s">
        <v>16</v>
      </c>
      <c r="F9" s="25"/>
      <c r="G9" s="26">
        <f t="shared" si="3"/>
        <v>0</v>
      </c>
      <c r="H9" s="6"/>
      <c r="I9" s="7">
        <f t="shared" si="4"/>
        <v>0</v>
      </c>
      <c r="J9" s="8">
        <f t="shared" si="5"/>
        <v>0</v>
      </c>
    </row>
    <row r="10" spans="1:10" ht="45.75" customHeight="1">
      <c r="A10" s="19">
        <v>6</v>
      </c>
      <c r="B10" s="35" t="s">
        <v>21</v>
      </c>
      <c r="C10" s="21"/>
      <c r="D10" s="20">
        <v>6</v>
      </c>
      <c r="E10" s="20" t="s">
        <v>16</v>
      </c>
      <c r="F10" s="25"/>
      <c r="G10" s="26">
        <f t="shared" si="3"/>
        <v>0</v>
      </c>
      <c r="H10" s="6"/>
      <c r="I10" s="7">
        <f t="shared" si="4"/>
        <v>0</v>
      </c>
      <c r="J10" s="8">
        <f t="shared" si="5"/>
        <v>0</v>
      </c>
    </row>
    <row r="11" spans="1:10" ht="45.75" customHeight="1">
      <c r="A11" s="19">
        <v>7</v>
      </c>
      <c r="B11" s="30" t="s">
        <v>22</v>
      </c>
      <c r="C11" s="21"/>
      <c r="D11" s="20">
        <v>6</v>
      </c>
      <c r="E11" s="20" t="s">
        <v>16</v>
      </c>
      <c r="F11" s="25"/>
      <c r="G11" s="26">
        <f t="shared" si="3"/>
        <v>0</v>
      </c>
      <c r="H11" s="6"/>
      <c r="I11" s="7">
        <f t="shared" si="4"/>
        <v>0</v>
      </c>
      <c r="J11" s="8">
        <f t="shared" si="5"/>
        <v>0</v>
      </c>
    </row>
    <row r="12" spans="1:10" ht="40.5" customHeight="1">
      <c r="A12" s="19">
        <v>8</v>
      </c>
      <c r="B12" s="30" t="s">
        <v>23</v>
      </c>
      <c r="C12" s="21"/>
      <c r="D12" s="20">
        <v>2</v>
      </c>
      <c r="E12" s="20" t="s">
        <v>16</v>
      </c>
      <c r="F12" s="25"/>
      <c r="G12" s="26">
        <f t="shared" si="3"/>
        <v>0</v>
      </c>
      <c r="H12" s="6"/>
      <c r="I12" s="7">
        <f t="shared" si="4"/>
        <v>0</v>
      </c>
      <c r="J12" s="8">
        <f t="shared" si="5"/>
        <v>0</v>
      </c>
    </row>
    <row r="13" spans="1:10" ht="41.25" customHeight="1">
      <c r="A13" s="19">
        <v>9</v>
      </c>
      <c r="B13" s="30" t="s">
        <v>46</v>
      </c>
      <c r="C13" s="21"/>
      <c r="D13" s="20">
        <v>2</v>
      </c>
      <c r="E13" s="20" t="s">
        <v>16</v>
      </c>
      <c r="F13" s="25"/>
      <c r="G13" s="26">
        <f t="shared" si="3"/>
        <v>0</v>
      </c>
      <c r="H13" s="6"/>
      <c r="I13" s="7">
        <f t="shared" si="4"/>
        <v>0</v>
      </c>
      <c r="J13" s="8">
        <f t="shared" si="5"/>
        <v>0</v>
      </c>
    </row>
    <row r="14" spans="1:10" ht="44.25" customHeight="1">
      <c r="A14" s="19">
        <v>10</v>
      </c>
      <c r="B14" s="30" t="s">
        <v>47</v>
      </c>
      <c r="C14" s="21"/>
      <c r="D14" s="20">
        <v>2</v>
      </c>
      <c r="E14" s="20" t="s">
        <v>16</v>
      </c>
      <c r="F14" s="25"/>
      <c r="G14" s="26">
        <f t="shared" si="3"/>
        <v>0</v>
      </c>
      <c r="H14" s="6"/>
      <c r="I14" s="7">
        <f t="shared" si="4"/>
        <v>0</v>
      </c>
      <c r="J14" s="8">
        <f t="shared" si="5"/>
        <v>0</v>
      </c>
    </row>
    <row r="15" spans="1:10" ht="45" customHeight="1">
      <c r="A15" s="19">
        <v>11</v>
      </c>
      <c r="B15" s="29" t="s">
        <v>48</v>
      </c>
      <c r="C15" s="21"/>
      <c r="D15" s="20">
        <v>2</v>
      </c>
      <c r="E15" s="20" t="s">
        <v>16</v>
      </c>
      <c r="F15" s="25"/>
      <c r="G15" s="26">
        <f t="shared" si="3"/>
        <v>0</v>
      </c>
      <c r="H15" s="6"/>
      <c r="I15" s="7">
        <f t="shared" si="4"/>
        <v>0</v>
      </c>
      <c r="J15" s="8">
        <f t="shared" si="5"/>
        <v>0</v>
      </c>
    </row>
    <row r="16" spans="1:10" ht="24.75" customHeight="1">
      <c r="A16" s="19">
        <v>12</v>
      </c>
      <c r="B16" s="35" t="s">
        <v>24</v>
      </c>
      <c r="C16" s="21"/>
      <c r="D16" s="20">
        <v>5000</v>
      </c>
      <c r="E16" s="36" t="s">
        <v>13</v>
      </c>
      <c r="F16" s="25"/>
      <c r="G16" s="26">
        <f t="shared" si="3"/>
        <v>0</v>
      </c>
      <c r="H16" s="6"/>
      <c r="I16" s="7">
        <f t="shared" si="4"/>
        <v>0</v>
      </c>
      <c r="J16" s="8">
        <f t="shared" si="5"/>
        <v>0</v>
      </c>
    </row>
    <row r="17" spans="1:10" ht="26.25" customHeight="1">
      <c r="A17" s="19">
        <v>13</v>
      </c>
      <c r="B17" s="35" t="s">
        <v>25</v>
      </c>
      <c r="C17" s="21"/>
      <c r="D17" s="20">
        <v>100</v>
      </c>
      <c r="E17" s="36" t="s">
        <v>13</v>
      </c>
      <c r="F17" s="25"/>
      <c r="G17" s="26">
        <f t="shared" si="3"/>
        <v>0</v>
      </c>
      <c r="H17" s="6"/>
      <c r="I17" s="7">
        <f t="shared" si="4"/>
        <v>0</v>
      </c>
      <c r="J17" s="8">
        <f t="shared" si="5"/>
        <v>0</v>
      </c>
    </row>
    <row r="18" spans="1:10" ht="25.5" customHeight="1">
      <c r="A18" s="19">
        <v>14</v>
      </c>
      <c r="B18" s="37" t="s">
        <v>26</v>
      </c>
      <c r="C18" s="21"/>
      <c r="D18" s="20">
        <v>50</v>
      </c>
      <c r="E18" s="36" t="s">
        <v>13</v>
      </c>
      <c r="F18" s="25"/>
      <c r="G18" s="26">
        <f t="shared" si="3"/>
        <v>0</v>
      </c>
      <c r="H18" s="6"/>
      <c r="I18" s="7">
        <f t="shared" si="4"/>
        <v>0</v>
      </c>
      <c r="J18" s="8">
        <f t="shared" si="5"/>
        <v>0</v>
      </c>
    </row>
    <row r="19" spans="1:10" ht="25.5" customHeight="1">
      <c r="A19" s="19">
        <v>15</v>
      </c>
      <c r="B19" s="37" t="s">
        <v>27</v>
      </c>
      <c r="C19" s="21"/>
      <c r="D19" s="20">
        <v>50</v>
      </c>
      <c r="E19" s="36" t="s">
        <v>13</v>
      </c>
      <c r="F19" s="25"/>
      <c r="G19" s="26">
        <f t="shared" si="3"/>
        <v>0</v>
      </c>
      <c r="H19" s="6"/>
      <c r="I19" s="7">
        <f t="shared" si="4"/>
        <v>0</v>
      </c>
      <c r="J19" s="8">
        <f t="shared" si="5"/>
        <v>0</v>
      </c>
    </row>
    <row r="20" spans="1:10" ht="24" customHeight="1">
      <c r="A20" s="19">
        <v>16</v>
      </c>
      <c r="B20" s="38" t="s">
        <v>28</v>
      </c>
      <c r="C20" s="21"/>
      <c r="D20" s="20">
        <v>3000</v>
      </c>
      <c r="E20" s="36" t="s">
        <v>13</v>
      </c>
      <c r="F20" s="25"/>
      <c r="G20" s="26">
        <f t="shared" si="3"/>
        <v>0</v>
      </c>
      <c r="H20" s="6"/>
      <c r="I20" s="7">
        <f t="shared" si="4"/>
        <v>0</v>
      </c>
      <c r="J20" s="8">
        <f t="shared" si="5"/>
        <v>0</v>
      </c>
    </row>
    <row r="21" spans="1:10" ht="25.5" customHeight="1">
      <c r="A21" s="19">
        <v>17</v>
      </c>
      <c r="B21" s="38" t="s">
        <v>29</v>
      </c>
      <c r="C21" s="21"/>
      <c r="D21" s="20">
        <v>50</v>
      </c>
      <c r="E21" s="36" t="s">
        <v>13</v>
      </c>
      <c r="F21" s="25"/>
      <c r="G21" s="26">
        <f t="shared" si="3"/>
        <v>0</v>
      </c>
      <c r="H21" s="6"/>
      <c r="I21" s="7">
        <f t="shared" si="4"/>
        <v>0</v>
      </c>
      <c r="J21" s="8">
        <f t="shared" si="5"/>
        <v>0</v>
      </c>
    </row>
    <row r="22" spans="1:10" ht="36.75" customHeight="1">
      <c r="A22" s="19">
        <v>18</v>
      </c>
      <c r="B22" s="29" t="s">
        <v>30</v>
      </c>
      <c r="C22" s="21"/>
      <c r="D22" s="28">
        <v>50</v>
      </c>
      <c r="E22" s="36" t="s">
        <v>13</v>
      </c>
      <c r="F22" s="25"/>
      <c r="G22" s="26">
        <f t="shared" si="3"/>
        <v>0</v>
      </c>
      <c r="H22" s="6"/>
      <c r="I22" s="7">
        <f t="shared" si="4"/>
        <v>0</v>
      </c>
      <c r="J22" s="8">
        <f t="shared" si="5"/>
        <v>0</v>
      </c>
    </row>
    <row r="23" spans="1:10" ht="33.75" customHeight="1">
      <c r="A23" s="19">
        <v>19</v>
      </c>
      <c r="B23" s="29" t="s">
        <v>31</v>
      </c>
      <c r="C23" s="21"/>
      <c r="D23" s="20">
        <v>50</v>
      </c>
      <c r="E23" s="36" t="s">
        <v>13</v>
      </c>
      <c r="F23" s="25"/>
      <c r="G23" s="26">
        <f t="shared" si="3"/>
        <v>0</v>
      </c>
      <c r="H23" s="6"/>
      <c r="I23" s="7">
        <f t="shared" si="4"/>
        <v>0</v>
      </c>
      <c r="J23" s="8">
        <f t="shared" si="5"/>
        <v>0</v>
      </c>
    </row>
    <row r="24" spans="1:10" ht="30.6" customHeight="1">
      <c r="A24" s="19">
        <v>20</v>
      </c>
      <c r="B24" s="39" t="s">
        <v>33</v>
      </c>
      <c r="C24" s="21"/>
      <c r="D24" s="20">
        <v>10</v>
      </c>
      <c r="E24" s="36" t="s">
        <v>13</v>
      </c>
      <c r="F24" s="25"/>
      <c r="G24" s="26">
        <f t="shared" si="3"/>
        <v>0</v>
      </c>
      <c r="H24" s="6"/>
      <c r="I24" s="7">
        <f t="shared" si="4"/>
        <v>0</v>
      </c>
      <c r="J24" s="8">
        <f t="shared" si="5"/>
        <v>0</v>
      </c>
    </row>
    <row r="25" spans="1:10" ht="18" customHeight="1">
      <c r="A25" s="19">
        <v>21</v>
      </c>
      <c r="B25" s="39" t="s">
        <v>34</v>
      </c>
      <c r="C25" s="21"/>
      <c r="D25" s="20">
        <v>5</v>
      </c>
      <c r="E25" s="36" t="s">
        <v>13</v>
      </c>
      <c r="F25" s="25"/>
      <c r="G25" s="26">
        <f t="shared" si="3"/>
        <v>0</v>
      </c>
      <c r="H25" s="6"/>
      <c r="I25" s="7">
        <f t="shared" si="4"/>
        <v>0</v>
      </c>
      <c r="J25" s="8">
        <f t="shared" si="5"/>
        <v>0</v>
      </c>
    </row>
    <row r="26" spans="1:10" ht="25.5" customHeight="1">
      <c r="A26" s="19">
        <v>22</v>
      </c>
      <c r="B26" s="39" t="s">
        <v>32</v>
      </c>
      <c r="C26" s="21"/>
      <c r="D26" s="20">
        <v>20</v>
      </c>
      <c r="E26" s="36" t="s">
        <v>13</v>
      </c>
      <c r="F26" s="25"/>
      <c r="G26" s="26">
        <f t="shared" si="3"/>
        <v>0</v>
      </c>
      <c r="H26" s="6"/>
      <c r="I26" s="7">
        <f t="shared" si="4"/>
        <v>0</v>
      </c>
      <c r="J26" s="8">
        <f t="shared" si="5"/>
        <v>0</v>
      </c>
    </row>
    <row r="27" spans="1:10" ht="31.5" customHeight="1">
      <c r="A27" s="19">
        <v>23</v>
      </c>
      <c r="B27" s="40" t="s">
        <v>35</v>
      </c>
      <c r="C27" s="21"/>
      <c r="D27" s="20">
        <v>50</v>
      </c>
      <c r="E27" s="36" t="s">
        <v>14</v>
      </c>
      <c r="F27" s="25"/>
      <c r="G27" s="26">
        <f t="shared" si="3"/>
        <v>0</v>
      </c>
      <c r="H27" s="6"/>
      <c r="I27" s="7">
        <f t="shared" si="4"/>
        <v>0</v>
      </c>
      <c r="J27" s="8">
        <f t="shared" si="5"/>
        <v>0</v>
      </c>
    </row>
    <row r="28" spans="1:10" ht="31.5" customHeight="1">
      <c r="A28" s="19">
        <v>24</v>
      </c>
      <c r="B28" s="42" t="s">
        <v>44</v>
      </c>
      <c r="C28" s="41"/>
      <c r="D28" s="44">
        <v>5</v>
      </c>
      <c r="E28" s="45" t="s">
        <v>36</v>
      </c>
      <c r="F28" s="25"/>
      <c r="G28" s="26">
        <f t="shared" ref="G28:G35" si="6">ROUND(D28*F28,2)</f>
        <v>0</v>
      </c>
      <c r="H28" s="6"/>
      <c r="I28" s="7">
        <f t="shared" ref="I28:I35" si="7">ROUND(G28*H28,2)</f>
        <v>0</v>
      </c>
      <c r="J28" s="8">
        <f t="shared" ref="J28:J35" si="8">ROUND(G28+I28,2)</f>
        <v>0</v>
      </c>
    </row>
    <row r="29" spans="1:10" ht="31.5" customHeight="1">
      <c r="A29" s="19">
        <v>25</v>
      </c>
      <c r="B29" s="42" t="s">
        <v>37</v>
      </c>
      <c r="C29" s="41"/>
      <c r="D29" s="44">
        <v>1</v>
      </c>
      <c r="E29" s="45" t="s">
        <v>36</v>
      </c>
      <c r="F29" s="25"/>
      <c r="G29" s="26">
        <f t="shared" si="6"/>
        <v>0</v>
      </c>
      <c r="H29" s="6"/>
      <c r="I29" s="7">
        <f t="shared" si="7"/>
        <v>0</v>
      </c>
      <c r="J29" s="8">
        <f t="shared" si="8"/>
        <v>0</v>
      </c>
    </row>
    <row r="30" spans="1:10" ht="31.5" customHeight="1">
      <c r="A30" s="19">
        <v>26</v>
      </c>
      <c r="B30" s="42" t="s">
        <v>43</v>
      </c>
      <c r="C30" s="41"/>
      <c r="D30" s="44">
        <v>5</v>
      </c>
      <c r="E30" s="45" t="s">
        <v>14</v>
      </c>
      <c r="F30" s="25"/>
      <c r="G30" s="26">
        <f t="shared" si="6"/>
        <v>0</v>
      </c>
      <c r="H30" s="6"/>
      <c r="I30" s="7">
        <f t="shared" si="7"/>
        <v>0</v>
      </c>
      <c r="J30" s="8">
        <f t="shared" si="8"/>
        <v>0</v>
      </c>
    </row>
    <row r="31" spans="1:10" ht="31.5" customHeight="1">
      <c r="A31" s="19">
        <v>27</v>
      </c>
      <c r="B31" s="42" t="s">
        <v>38</v>
      </c>
      <c r="C31" s="41"/>
      <c r="D31" s="44">
        <v>5</v>
      </c>
      <c r="E31" s="45" t="s">
        <v>14</v>
      </c>
      <c r="F31" s="25"/>
      <c r="G31" s="26">
        <f t="shared" si="6"/>
        <v>0</v>
      </c>
      <c r="H31" s="6"/>
      <c r="I31" s="7">
        <f t="shared" si="7"/>
        <v>0</v>
      </c>
      <c r="J31" s="8">
        <f t="shared" si="8"/>
        <v>0</v>
      </c>
    </row>
    <row r="32" spans="1:10" ht="31.5" customHeight="1">
      <c r="A32" s="19">
        <v>28</v>
      </c>
      <c r="B32" s="42" t="s">
        <v>39</v>
      </c>
      <c r="C32" s="41"/>
      <c r="D32" s="44">
        <v>12</v>
      </c>
      <c r="E32" s="45" t="s">
        <v>14</v>
      </c>
      <c r="F32" s="25"/>
      <c r="G32" s="26">
        <f t="shared" si="6"/>
        <v>0</v>
      </c>
      <c r="H32" s="6"/>
      <c r="I32" s="7">
        <f t="shared" si="7"/>
        <v>0</v>
      </c>
      <c r="J32" s="8">
        <f t="shared" si="8"/>
        <v>0</v>
      </c>
    </row>
    <row r="33" spans="1:10" ht="31.5" customHeight="1">
      <c r="A33" s="19">
        <v>29</v>
      </c>
      <c r="B33" s="42" t="s">
        <v>40</v>
      </c>
      <c r="C33" s="41"/>
      <c r="D33" s="44">
        <v>15</v>
      </c>
      <c r="E33" s="45" t="s">
        <v>14</v>
      </c>
      <c r="F33" s="25"/>
      <c r="G33" s="26">
        <f t="shared" si="6"/>
        <v>0</v>
      </c>
      <c r="H33" s="6"/>
      <c r="I33" s="7">
        <f t="shared" si="7"/>
        <v>0</v>
      </c>
      <c r="J33" s="8">
        <f t="shared" si="8"/>
        <v>0</v>
      </c>
    </row>
    <row r="34" spans="1:10" ht="24" customHeight="1">
      <c r="A34" s="19">
        <v>30</v>
      </c>
      <c r="B34" s="42" t="s">
        <v>42</v>
      </c>
      <c r="C34" s="41"/>
      <c r="D34" s="44">
        <v>10</v>
      </c>
      <c r="E34" s="45" t="s">
        <v>14</v>
      </c>
      <c r="F34" s="25"/>
      <c r="G34" s="26">
        <f t="shared" si="6"/>
        <v>0</v>
      </c>
      <c r="H34" s="6"/>
      <c r="I34" s="7">
        <f t="shared" si="7"/>
        <v>0</v>
      </c>
      <c r="J34" s="8">
        <f t="shared" si="8"/>
        <v>0</v>
      </c>
    </row>
    <row r="35" spans="1:10" ht="28.15" customHeight="1" thickBot="1">
      <c r="A35" s="19">
        <v>31</v>
      </c>
      <c r="B35" s="43" t="s">
        <v>41</v>
      </c>
      <c r="C35" s="41"/>
      <c r="D35" s="44">
        <v>20</v>
      </c>
      <c r="E35" s="45" t="s">
        <v>14</v>
      </c>
      <c r="F35" s="25"/>
      <c r="G35" s="26">
        <f t="shared" si="6"/>
        <v>0</v>
      </c>
      <c r="H35" s="6"/>
      <c r="I35" s="7">
        <f t="shared" si="7"/>
        <v>0</v>
      </c>
      <c r="J35" s="8">
        <f t="shared" si="8"/>
        <v>0</v>
      </c>
    </row>
    <row r="36" spans="1:10" ht="27" customHeight="1" thickBot="1">
      <c r="A36" s="47" t="s">
        <v>5</v>
      </c>
      <c r="B36" s="48"/>
      <c r="C36" s="49"/>
      <c r="D36" s="49"/>
      <c r="E36" s="49"/>
      <c r="F36" s="49"/>
      <c r="G36" s="9">
        <f>SUM(G5:G35)</f>
        <v>0</v>
      </c>
      <c r="H36" s="10"/>
      <c r="I36" s="11">
        <f>SUM(I5:I35)</f>
        <v>0</v>
      </c>
      <c r="J36" s="12">
        <f>SUM(J5:J35)</f>
        <v>0</v>
      </c>
    </row>
    <row r="37" spans="1:10" ht="66.75" customHeight="1">
      <c r="A37" s="46" t="s">
        <v>8</v>
      </c>
      <c r="B37" s="46"/>
      <c r="C37" s="46"/>
      <c r="D37" s="46"/>
      <c r="E37" s="46"/>
      <c r="F37" s="46"/>
      <c r="G37" s="46"/>
      <c r="H37" s="46"/>
      <c r="I37" s="46"/>
      <c r="J37" s="46"/>
    </row>
  </sheetData>
  <protectedRanges>
    <protectedRange sqref="F5:F35" name="Rozstęp2_1"/>
    <protectedRange sqref="C5:C35" name="Rozstęp1_2"/>
  </protectedRanges>
  <mergeCells count="4">
    <mergeCell ref="A37:J37"/>
    <mergeCell ref="A36:F36"/>
    <mergeCell ref="C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Joanna Chodzińska-Strączak</cp:lastModifiedBy>
  <cp:revision/>
  <dcterms:created xsi:type="dcterms:W3CDTF">2022-11-19T10:10:56Z</dcterms:created>
  <dcterms:modified xsi:type="dcterms:W3CDTF">2024-02-15T08:29:19Z</dcterms:modified>
  <cp:category/>
  <cp:contentStatus/>
</cp:coreProperties>
</file>