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iszczynska\Desktop\2022\PRZETARGI 2022\3 - Opatrunki, jednorazówka\SWZ + załączniki\"/>
    </mc:Choice>
  </mc:AlternateContent>
  <xr:revisionPtr revIDLastSave="0" documentId="13_ncr:1_{755B0B09-F419-4705-9E33-62130D146D16}" xr6:coauthVersionLast="47" xr6:coauthVersionMax="47" xr10:uidLastSave="{00000000-0000-0000-0000-000000000000}"/>
  <bookViews>
    <workbookView xWindow="-108" yWindow="-108" windowWidth="23256" windowHeight="12576" tabRatio="596" firstSheet="2" activeTab="4" xr2:uid="{00000000-000D-0000-FFFF-FFFF00000000}"/>
  </bookViews>
  <sheets>
    <sheet name="Część 1 - Opatrunki specjalisty" sheetId="25" r:id="rId1"/>
    <sheet name="Część 2 - Opatrunki hydrożelowe" sheetId="26" r:id="rId2"/>
    <sheet name="Część 3 - Igły do wkłuć doszpik" sheetId="27" r:id="rId3"/>
    <sheet name="Część 4 - Sprzęt jedn. zestawy" sheetId="28" r:id="rId4"/>
    <sheet name="Część 5 - Pościel z włókniny" sheetId="2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9" l="1"/>
  <c r="I9" i="29"/>
  <c r="I8" i="29"/>
  <c r="H8" i="29" s="1"/>
  <c r="I7" i="29"/>
  <c r="H7" i="29" s="1"/>
  <c r="I6" i="29"/>
  <c r="H6" i="29" s="1"/>
  <c r="I5" i="29"/>
  <c r="H5" i="29" s="1"/>
  <c r="J10" i="28"/>
  <c r="I10" i="28"/>
  <c r="I6" i="28"/>
  <c r="I7" i="28"/>
  <c r="H7" i="28" s="1"/>
  <c r="I8" i="28"/>
  <c r="J8" i="28" s="1"/>
  <c r="H8" i="28"/>
  <c r="I9" i="28"/>
  <c r="H9" i="28" s="1"/>
  <c r="I5" i="28"/>
  <c r="J7" i="27"/>
  <c r="I7" i="27"/>
  <c r="I6" i="27"/>
  <c r="H6" i="27" s="1"/>
  <c r="I5" i="27"/>
  <c r="I8" i="26"/>
  <c r="H8" i="26"/>
  <c r="I7" i="26"/>
  <c r="H7" i="26"/>
  <c r="G7" i="26" s="1"/>
  <c r="H6" i="26"/>
  <c r="G6" i="26" s="1"/>
  <c r="H5" i="26"/>
  <c r="G5" i="26" s="1"/>
  <c r="I7" i="25"/>
  <c r="H7" i="25"/>
  <c r="J6" i="29" l="1"/>
  <c r="J7" i="29"/>
  <c r="J8" i="29"/>
  <c r="J5" i="29"/>
  <c r="J7" i="28"/>
  <c r="H6" i="28"/>
  <c r="J6" i="28" s="1"/>
  <c r="H5" i="28"/>
  <c r="J5" i="28" s="1"/>
  <c r="J9" i="28"/>
  <c r="J6" i="27"/>
  <c r="H5" i="27"/>
  <c r="J5" i="27" s="1"/>
  <c r="I6" i="26"/>
  <c r="I5" i="26"/>
  <c r="H6" i="25" l="1"/>
  <c r="H5" i="25"/>
  <c r="G6" i="25" l="1"/>
  <c r="I6" i="25" s="1"/>
  <c r="G5" i="25"/>
  <c r="I5" i="25" s="1"/>
</calcChain>
</file>

<file path=xl/sharedStrings.xml><?xml version="1.0" encoding="utf-8"?>
<sst xmlns="http://schemas.openxmlformats.org/spreadsheetml/2006/main" count="106" uniqueCount="44">
  <si>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</si>
  <si>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</si>
  <si>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</si>
  <si>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</si>
  <si>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</si>
  <si>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</si>
  <si>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</si>
  <si>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</si>
  <si>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</si>
  <si>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</si>
  <si>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</si>
  <si>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</si>
  <si>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</si>
  <si>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Część 1 - Opatrunki specjalistyczne</t>
  </si>
  <si>
    <t>Opatrunek okluzyjny typu Rausell Chest Seal (RCS) przeznaczony do opatrywania otwartych ran klatki piersiowej z ryzykiem powstania odmy prężnej. Z hydrożelem zapewniajacym doskonałą przyczepność do powierzchni rany zabrudzonych krwią,potem i innymi zabrudzeniami. Posiadajacy zawór jednokierunkowy odprowadzający powietrze z rany. Opatrunek posiada obwodowe otwory przeznaczone do odprowadzenia krwi lub innych płynów z rany. Zapakowany w kompaktowe, wytrzymałe opakowanie</t>
  </si>
  <si>
    <t>Opatrunek hemostatyczny typu Celox Rapid do tamowania zagrażających życiu krwawień o dużej intensywności z powodu urazu. Wykonany z jałowego paska gazy ok. 150 cm dlugości, pokryty prepartem hemostatycznym Celox, nie powodujacy reakcji egzotermicznych</t>
  </si>
  <si>
    <t>Część 2 - Opatrunki hydrożelowe</t>
  </si>
  <si>
    <t>Sterylny opatrunek hydrożelowy 10 cm x 10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</si>
  <si>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Sterylny opatrunek hydrożelowy 12 cm x 24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</si>
  <si>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Sterylny opatrunek hydrożelowy 20 cm x 40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</si>
  <si>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Część 3 - Igły do wkłuć doszpikowych</t>
  </si>
  <si>
    <t>Igły do wkłuć doszpikowych dla dorosłych</t>
  </si>
  <si>
    <t>Igły doszpikowe dla dzieci</t>
  </si>
  <si>
    <t>Aparat automatyczny, jednorazowy, sterylny, do infuzji śródkostnej umożliwiający bezpieczną podaż płynów lub leków oznaczony kolorem umożliwiającym rozpoznanie wielkości i przeznaczenia</t>
  </si>
  <si>
    <t>Część 4 - Sprzęt jednorazowego użytku - zestawy</t>
  </si>
  <si>
    <t>Zestaw do konikotomii (Quictrac)</t>
  </si>
  <si>
    <t>Zestaw do wkłuć centralnych</t>
  </si>
  <si>
    <t>Zestaw porodowy</t>
  </si>
  <si>
    <t>Zestaw porodowy jednorazowego użytku, sterylny. Podział na pakiety odpowiednie do fazy porodu oznaczone w kolejności używania</t>
  </si>
  <si>
    <t>Atraumatyczny zestaw do odbarczania odmy opłucnowej</t>
  </si>
  <si>
    <t>Igła do odbarczania odmy prężnej</t>
  </si>
  <si>
    <t>Sterylny jednorazowy zestaw do szybkiego, przezskórnego dostępu do tchawicy pacjenta. Wyposażony w kaniulę 4,0 mm z ostrą końcówką o stożkowym kształcie, mandryn zabezpieczajacy igłę, ogranicznik pomagający w uniknięciu zbyt głębokiego wkłucia, strzykawkę 10 ml, kołnierz mocujący, karbowany łącznik, piankową taśmę szyjną</t>
  </si>
  <si>
    <t>Zestaw do kaniulacji dużych naczyń metodą Seldingera. Cewnik wykonany z poliuretanu, jednokanałowy o dugości 20 cm. Metalowa prowadnica typu J ze znacznikiem głebokości i elastyczną końcówką. Rozszerzadło, strzykawka 5 ml, zatyczka, skrzydełka mocujące, igła wprowadzajaca. Jednorazowy, sterylny</t>
  </si>
  <si>
    <t>Atraumatyczny zestaw do odbarczania odmy opłucnej: przełącznik z zaworem jednokierunkowym, półkolista obudowa, przylepna powierzchnia, długa kaniula z bocznymi otworami, atraumatyczne zakończenie igły</t>
  </si>
  <si>
    <t>Igła do wykonywania nakłuć klatki piersiowej w celu usunięcia odmy prężnej. Długość igły umożliwiająca skuteczne i bezpieczne wkłucie bez ryzyka uszkodzenia płuca i innych narządów. Przechowywana w trwałym, sterylnym opakowaniu gotowym do szybkiego użycia</t>
  </si>
  <si>
    <t>Część 5 - Pościel z włókniny</t>
  </si>
  <si>
    <t>Prześcieradło jednorazowe z włókniny</t>
  </si>
  <si>
    <t xml:space="preserve">Jednorazowy koc do okrycia pacjenta </t>
  </si>
  <si>
    <t xml:space="preserve">Nieprzepuszczalne prześcieradło na nosze </t>
  </si>
  <si>
    <t>Prześcieradło chłonne jednorazowe z funkcją płachty ratowniczej</t>
  </si>
  <si>
    <t>Konstrukcja prześcierdła 3 warstwowa z folii Pe z wypełnieniem włóknistym i celulozowym, biało niebieskie. Nie przepuszcza wilgoci, maksymalna chłonność 3,5 l. Maksymalna nośność 150 kg. Niesterylne, pakowane pojedyńczo. Prześcieradło o wymiarach 220 x 100 cm; puchowe wypełnienie 200 x 50 cm</t>
  </si>
  <si>
    <r>
      <t>Prześcieradła jednorazowe z zielonej lub niebieskiej włókniny, o wymiarach 200 cm x 100 cm. Pakowane w folii po 10 szt. Wykonane z wysokiej jakości włókniny medycznej o gramaturze nie mniej niż 35 g/m</t>
    </r>
    <r>
      <rPr>
        <sz val="10"/>
        <color theme="1"/>
        <rFont val="Czcionka tekstu podstawowego"/>
        <charset val="238"/>
      </rPr>
      <t>²</t>
    </r>
  </si>
  <si>
    <t>Wykonany z wysokiej jakości włókniny PP 30 g/m². Wypełnienie Molton 60 g/m². Pozwalający na ochronę i ogrzanie pacjenta w warunkach niskiej temeratury. Wymiary nie mniej niż 110 x 220</t>
  </si>
  <si>
    <t>Prześcieradło jednorazowe z podfoliowanej włókniny na nosze w ambulansach. Prześcieradło z rozcięciami na pasy, zakończone  gumkami ściągającymi, nie wymaga dodatkowego wiązania i mocowania do ramy lub materaca. Kolor niebieski lub zielony. Rozmiar dopasowany do materaca noszy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</si>
</sst>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zoomScaleNormal="100" workbookViewId="0">
      <selection activeCell="B10" sqref="B10"/>
    </sheetView>
  </sheetViews>
  <sheetFormatPr defaultRowHeight="14.4"/>
  <cols>
    <col min="1" max="1" width="6.5546875" style="1" customWidth="1"/>
    <col min="2" max="2" width="55.55468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>
      <c r="A3" s="3" t="s">
        <v>13</v>
      </c>
      <c r="B3" s="2"/>
      <c r="C3" s="2"/>
      <c r="D3" s="2"/>
      <c r="E3" s="2"/>
      <c r="F3" s="2"/>
      <c r="G3" s="2"/>
      <c r="H3" s="2"/>
      <c r="I3" s="2"/>
    </row>
    <row r="4" spans="1:9" ht="49.5" customHeight="1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ht="110.4">
      <c r="A5" s="4">
        <v>1</v>
      </c>
      <c r="B5" s="13" t="s">
        <v>14</v>
      </c>
      <c r="C5" s="4" t="s">
        <v>10</v>
      </c>
      <c r="D5" s="12">
        <v>15</v>
      </c>
      <c r="E5" s="6">
        <v>0</v>
      </c>
      <c r="F5" s="7"/>
      <c r="G5" s="6">
        <f>H5*F5</f>
        <v>0</v>
      </c>
      <c r="H5" s="6">
        <f>D5*E5</f>
        <v>0</v>
      </c>
      <c r="I5" s="6">
        <f>H5+G5</f>
        <v>0</v>
      </c>
    </row>
    <row r="6" spans="1:9" ht="69">
      <c r="A6" s="4">
        <v>2</v>
      </c>
      <c r="B6" s="13" t="s">
        <v>15</v>
      </c>
      <c r="C6" s="4" t="s">
        <v>10</v>
      </c>
      <c r="D6" s="12">
        <v>15</v>
      </c>
      <c r="E6" s="6">
        <v>0</v>
      </c>
      <c r="F6" s="7"/>
      <c r="G6" s="6">
        <f>H6*F6</f>
        <v>0</v>
      </c>
      <c r="H6" s="6">
        <f>D6*E6</f>
        <v>0</v>
      </c>
      <c r="I6" s="6">
        <f>H6+G6</f>
        <v>0</v>
      </c>
    </row>
    <row r="7" spans="1:9">
      <c r="A7" s="9" t="s">
        <v>12</v>
      </c>
      <c r="B7" s="10"/>
      <c r="C7" s="10"/>
      <c r="D7" s="10"/>
      <c r="E7" s="10"/>
      <c r="F7" s="10"/>
      <c r="G7" s="11"/>
      <c r="H7" s="8">
        <f>SUM(H5:H6)</f>
        <v>0</v>
      </c>
      <c r="I7" s="8">
        <f>SUM(I5:I6)</f>
        <v>0</v>
      </c>
    </row>
  </sheetData>
  <mergeCells count="1">
    <mergeCell ref="A7:G7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D1F1-1346-4804-A7BB-8DC7D5A62809}">
  <dimension ref="A1:I8"/>
  <sheetViews>
    <sheetView zoomScaleNormal="100" workbookViewId="0">
      <selection activeCell="I6" sqref="I6"/>
    </sheetView>
  </sheetViews>
  <sheetFormatPr defaultRowHeight="14.4"/>
  <cols>
    <col min="1" max="1" width="6.5546875" style="1" customWidth="1"/>
    <col min="2" max="2" width="55.55468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>
      <c r="A3" s="3" t="s">
        <v>16</v>
      </c>
      <c r="B3" s="2"/>
      <c r="C3" s="2"/>
      <c r="D3" s="2"/>
      <c r="E3" s="2"/>
      <c r="F3" s="2"/>
      <c r="G3" s="2"/>
      <c r="H3" s="2"/>
      <c r="I3" s="2"/>
    </row>
    <row r="4" spans="1:9" ht="4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ht="96.6">
      <c r="A5" s="4">
        <v>1</v>
      </c>
      <c r="B5" s="14" t="s">
        <v>17</v>
      </c>
      <c r="C5" s="4" t="s">
        <v>10</v>
      </c>
      <c r="D5" s="12">
        <v>100</v>
      </c>
      <c r="E5" s="6">
        <v>0</v>
      </c>
      <c r="F5" s="7"/>
      <c r="G5" s="6">
        <f>H5*F5</f>
        <v>0</v>
      </c>
      <c r="H5" s="6">
        <f>D5*E5</f>
        <v>0</v>
      </c>
      <c r="I5" s="6">
        <f>H5+G5</f>
        <v>0</v>
      </c>
    </row>
    <row r="6" spans="1:9" ht="96.6">
      <c r="A6" s="4">
        <v>2</v>
      </c>
      <c r="B6" s="14" t="s">
        <v>18</v>
      </c>
      <c r="C6" s="4" t="s">
        <v>10</v>
      </c>
      <c r="D6" s="12">
        <v>100</v>
      </c>
      <c r="E6" s="6">
        <v>0</v>
      </c>
      <c r="F6" s="7"/>
      <c r="G6" s="6">
        <f>H6*F6</f>
        <v>0</v>
      </c>
      <c r="H6" s="6">
        <f>D6*E6</f>
        <v>0</v>
      </c>
      <c r="I6" s="6">
        <f>H6+G6</f>
        <v>0</v>
      </c>
    </row>
    <row r="7" spans="1:9" ht="96.6">
      <c r="A7" s="4">
        <v>3</v>
      </c>
      <c r="B7" s="14" t="s">
        <v>19</v>
      </c>
      <c r="C7" s="4" t="s">
        <v>10</v>
      </c>
      <c r="D7" s="12">
        <v>70</v>
      </c>
      <c r="E7" s="6">
        <v>0</v>
      </c>
      <c r="F7" s="7"/>
      <c r="G7" s="6">
        <f>H7*F7</f>
        <v>0</v>
      </c>
      <c r="H7" s="6">
        <f>D7*E7</f>
        <v>0</v>
      </c>
      <c r="I7" s="6">
        <f>H7+G7</f>
        <v>0</v>
      </c>
    </row>
    <row r="8" spans="1:9">
      <c r="A8" s="9" t="s">
        <v>12</v>
      </c>
      <c r="B8" s="10"/>
      <c r="C8" s="10"/>
      <c r="D8" s="10"/>
      <c r="E8" s="10"/>
      <c r="F8" s="10"/>
      <c r="G8" s="11"/>
      <c r="H8" s="8">
        <f>SUM(H5:H7)</f>
        <v>0</v>
      </c>
      <c r="I8" s="8">
        <f>SUM(I5:I7)</f>
        <v>0</v>
      </c>
    </row>
  </sheetData>
  <mergeCells count="1">
    <mergeCell ref="A8:G8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42FF-2FAF-4C9F-A839-74FDE010BF90}">
  <dimension ref="A1:J7"/>
  <sheetViews>
    <sheetView zoomScaleNormal="100" workbookViewId="0">
      <selection activeCell="J13" sqref="J13"/>
    </sheetView>
  </sheetViews>
  <sheetFormatPr defaultRowHeight="14.4"/>
  <cols>
    <col min="1" max="1" width="6.5546875" style="1" customWidth="1"/>
    <col min="2" max="2" width="33.77734375" style="1" customWidth="1"/>
    <col min="3" max="3" width="55.5546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20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>
      <c r="A5" s="4">
        <v>1</v>
      </c>
      <c r="B5" s="13" t="s">
        <v>21</v>
      </c>
      <c r="C5" s="15" t="s">
        <v>23</v>
      </c>
      <c r="D5" s="4" t="s">
        <v>10</v>
      </c>
      <c r="E5" s="12">
        <v>70</v>
      </c>
      <c r="F5" s="6">
        <v>0</v>
      </c>
      <c r="G5" s="7"/>
      <c r="H5" s="6">
        <f>I5*G5</f>
        <v>0</v>
      </c>
      <c r="I5" s="6">
        <f>E5*F5</f>
        <v>0</v>
      </c>
      <c r="J5" s="6">
        <f>I5+H5</f>
        <v>0</v>
      </c>
    </row>
    <row r="6" spans="1:10" ht="41.4">
      <c r="A6" s="4">
        <v>2</v>
      </c>
      <c r="B6" s="13" t="s">
        <v>22</v>
      </c>
      <c r="C6" s="15" t="s">
        <v>23</v>
      </c>
      <c r="D6" s="4" t="s">
        <v>10</v>
      </c>
      <c r="E6" s="12">
        <v>40</v>
      </c>
      <c r="F6" s="6">
        <v>0</v>
      </c>
      <c r="G6" s="7"/>
      <c r="H6" s="6">
        <f>I6*G6</f>
        <v>0</v>
      </c>
      <c r="I6" s="6">
        <f>E6*F6</f>
        <v>0</v>
      </c>
      <c r="J6" s="6">
        <f>I6+H6</f>
        <v>0</v>
      </c>
    </row>
    <row r="7" spans="1:10">
      <c r="A7" s="9" t="s">
        <v>12</v>
      </c>
      <c r="B7" s="10"/>
      <c r="C7" s="10"/>
      <c r="D7" s="10"/>
      <c r="E7" s="10"/>
      <c r="F7" s="10"/>
      <c r="G7" s="10"/>
      <c r="H7" s="11"/>
      <c r="I7" s="8">
        <f>SUM(I5:I6)</f>
        <v>0</v>
      </c>
      <c r="J7" s="8">
        <f>SUM(J5:J6)</f>
        <v>0</v>
      </c>
    </row>
  </sheetData>
  <mergeCells count="1">
    <mergeCell ref="A7:H7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3ABF-78F2-40EB-A470-2E46B18C57D2}">
  <dimension ref="A1:J10"/>
  <sheetViews>
    <sheetView zoomScaleNormal="100" workbookViewId="0">
      <selection activeCell="K9" sqref="K9"/>
    </sheetView>
  </sheetViews>
  <sheetFormatPr defaultRowHeight="14.4"/>
  <cols>
    <col min="1" max="1" width="6.5546875" style="1" customWidth="1"/>
    <col min="2" max="2" width="33.77734375" style="1" customWidth="1"/>
    <col min="3" max="3" width="55.5546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24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71.400000000000006" customHeight="1">
      <c r="A5" s="4">
        <v>1</v>
      </c>
      <c r="B5" s="13" t="s">
        <v>25</v>
      </c>
      <c r="C5" s="17" t="s">
        <v>31</v>
      </c>
      <c r="D5" s="4" t="s">
        <v>10</v>
      </c>
      <c r="E5" s="12">
        <v>25</v>
      </c>
      <c r="F5" s="6">
        <v>0</v>
      </c>
      <c r="G5" s="7"/>
      <c r="H5" s="6">
        <f>I5*G5</f>
        <v>0</v>
      </c>
      <c r="I5" s="6">
        <f>E5*F5</f>
        <v>0</v>
      </c>
      <c r="J5" s="6">
        <f>I5+H5</f>
        <v>0</v>
      </c>
    </row>
    <row r="6" spans="1:10" ht="69">
      <c r="A6" s="4">
        <v>2</v>
      </c>
      <c r="B6" s="13" t="s">
        <v>26</v>
      </c>
      <c r="C6" s="17" t="s">
        <v>32</v>
      </c>
      <c r="D6" s="4" t="s">
        <v>10</v>
      </c>
      <c r="E6" s="12">
        <v>3</v>
      </c>
      <c r="F6" s="6">
        <v>0</v>
      </c>
      <c r="G6" s="7"/>
      <c r="H6" s="6">
        <f t="shared" ref="H6:H8" si="0">I6*G6</f>
        <v>0</v>
      </c>
      <c r="I6" s="6">
        <f t="shared" ref="I6:I8" si="1">E6*F6</f>
        <v>0</v>
      </c>
      <c r="J6" s="6">
        <f t="shared" ref="J6:J8" si="2">I6+H6</f>
        <v>0</v>
      </c>
    </row>
    <row r="7" spans="1:10" ht="31.8" customHeight="1">
      <c r="A7" s="4">
        <v>3</v>
      </c>
      <c r="B7" s="13" t="s">
        <v>27</v>
      </c>
      <c r="C7" s="17" t="s">
        <v>28</v>
      </c>
      <c r="D7" s="4" t="s">
        <v>10</v>
      </c>
      <c r="E7" s="12">
        <v>60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>
      <c r="A8" s="4">
        <v>4</v>
      </c>
      <c r="B8" s="13" t="s">
        <v>29</v>
      </c>
      <c r="C8" s="17" t="s">
        <v>33</v>
      </c>
      <c r="D8" s="4" t="s">
        <v>10</v>
      </c>
      <c r="E8" s="12">
        <v>3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>
      <c r="A9" s="4">
        <v>5</v>
      </c>
      <c r="B9" s="13" t="s">
        <v>30</v>
      </c>
      <c r="C9" s="16" t="s">
        <v>34</v>
      </c>
      <c r="D9" s="4" t="s">
        <v>10</v>
      </c>
      <c r="E9" s="12">
        <v>60</v>
      </c>
      <c r="F9" s="6">
        <v>0</v>
      </c>
      <c r="G9" s="7"/>
      <c r="H9" s="6">
        <f>I9*G9</f>
        <v>0</v>
      </c>
      <c r="I9" s="6">
        <f>E9*F9</f>
        <v>0</v>
      </c>
      <c r="J9" s="6">
        <f>I9+H9</f>
        <v>0</v>
      </c>
    </row>
    <row r="10" spans="1:10">
      <c r="A10" s="9" t="s">
        <v>12</v>
      </c>
      <c r="B10" s="10"/>
      <c r="C10" s="10"/>
      <c r="D10" s="10"/>
      <c r="E10" s="10"/>
      <c r="F10" s="10"/>
      <c r="G10" s="10"/>
      <c r="H10" s="11"/>
      <c r="I10" s="8">
        <f>SUM(I5:I9)</f>
        <v>0</v>
      </c>
      <c r="J10" s="8">
        <f>SUM(J5:J9)</f>
        <v>0</v>
      </c>
    </row>
  </sheetData>
  <mergeCells count="1">
    <mergeCell ref="A10:H10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37C6-6D2B-48E3-8672-CE5DDEEDD59D}">
  <dimension ref="A1:J9"/>
  <sheetViews>
    <sheetView tabSelected="1" zoomScaleNormal="100" workbookViewId="0">
      <selection activeCell="J12" sqref="J12"/>
    </sheetView>
  </sheetViews>
  <sheetFormatPr defaultRowHeight="14.4"/>
  <cols>
    <col min="1" max="1" width="6.5546875" style="1" customWidth="1"/>
    <col min="2" max="2" width="33.77734375" style="1" customWidth="1"/>
    <col min="3" max="3" width="55.5546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35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55.2">
      <c r="A5" s="4">
        <v>1</v>
      </c>
      <c r="B5" s="13" t="s">
        <v>36</v>
      </c>
      <c r="C5" s="15" t="s">
        <v>41</v>
      </c>
      <c r="D5" s="4" t="s">
        <v>10</v>
      </c>
      <c r="E5" s="18">
        <v>6000</v>
      </c>
      <c r="F5" s="6">
        <v>0</v>
      </c>
      <c r="G5" s="7"/>
      <c r="H5" s="6">
        <f>I5*G5</f>
        <v>0</v>
      </c>
      <c r="I5" s="6">
        <f>E5*F5</f>
        <v>0</v>
      </c>
      <c r="J5" s="6">
        <f>I5+H5</f>
        <v>0</v>
      </c>
    </row>
    <row r="6" spans="1:10" ht="41.4">
      <c r="A6" s="4">
        <v>2</v>
      </c>
      <c r="B6" s="13" t="s">
        <v>37</v>
      </c>
      <c r="C6" s="15" t="s">
        <v>42</v>
      </c>
      <c r="D6" s="4" t="s">
        <v>10</v>
      </c>
      <c r="E6" s="18">
        <v>5000</v>
      </c>
      <c r="F6" s="6">
        <v>0</v>
      </c>
      <c r="G6" s="7"/>
      <c r="H6" s="6">
        <f t="shared" ref="H6:H8" si="0">I6*G6</f>
        <v>0</v>
      </c>
      <c r="I6" s="6">
        <f t="shared" ref="I6:I8" si="1">E6*F6</f>
        <v>0</v>
      </c>
      <c r="J6" s="6">
        <f t="shared" ref="J6:J8" si="2">I6+H6</f>
        <v>0</v>
      </c>
    </row>
    <row r="7" spans="1:10" ht="69">
      <c r="A7" s="4">
        <v>3</v>
      </c>
      <c r="B7" s="13" t="s">
        <v>38</v>
      </c>
      <c r="C7" s="15" t="s">
        <v>43</v>
      </c>
      <c r="D7" s="4" t="s">
        <v>10</v>
      </c>
      <c r="E7" s="18">
        <v>4000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69">
      <c r="A8" s="4">
        <v>4</v>
      </c>
      <c r="B8" s="13" t="s">
        <v>39</v>
      </c>
      <c r="C8" s="15" t="s">
        <v>40</v>
      </c>
      <c r="D8" s="4" t="s">
        <v>10</v>
      </c>
      <c r="E8" s="18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>
      <c r="A9" s="9" t="s">
        <v>12</v>
      </c>
      <c r="B9" s="10"/>
      <c r="C9" s="10"/>
      <c r="D9" s="10"/>
      <c r="E9" s="10"/>
      <c r="F9" s="10"/>
      <c r="G9" s="10"/>
      <c r="H9" s="11"/>
      <c r="I9" s="8">
        <f>SUM(I5:I8)</f>
        <v>0</v>
      </c>
      <c r="J9" s="8">
        <f>SUM(J5:J8)</f>
        <v>0</v>
      </c>
    </row>
  </sheetData>
  <mergeCells count="1">
    <mergeCell ref="A9:H9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Opatrunki specjalisty</vt:lpstr>
      <vt:lpstr>Część 2 - Opatrunki hydrożelowe</vt:lpstr>
      <vt:lpstr>Część 3 - Igły do wkłuć doszpik</vt:lpstr>
      <vt:lpstr>Część 4 - Sprzęt jedn. zestawy</vt:lpstr>
      <vt:lpstr>Część 5 - Pościel z włókniny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2020-08-13T11:43:16Z</cp:lastPrinted>
  <dcterms:created xsi:type="dcterms:W3CDTF">2014-02-03T21:00:44Z</dcterms:created>
  <dcterms:modified xsi:type="dcterms:W3CDTF">2022-03-23T08:51:20Z</dcterms:modified>
</cp:coreProperties>
</file>