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827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asia\Documents\AAAAAAAA\Ubezpieczenia\"/>
    </mc:Choice>
  </mc:AlternateContent>
  <xr:revisionPtr revIDLastSave="0" documentId="13_ncr:1_{94832D6D-9D19-4732-A593-C7C1FBE27CD3}" xr6:coauthVersionLast="47" xr6:coauthVersionMax="47" xr10:uidLastSave="{00000000-0000-0000-0000-000000000000}"/>
  <bookViews>
    <workbookView xWindow="810" yWindow="-120" windowWidth="28110" windowHeight="16440" xr2:uid="{00000000-000D-0000-FFFF-FFFF00000000}"/>
  </bookViews>
  <sheets>
    <sheet name="Arkusz1" sheetId="1" r:id="rId1"/>
  </sheets>
  <calcPr calcId="18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19" i="1" l="1"/>
  <c r="D12" i="1"/>
  <c r="D7" i="1"/>
  <c r="D21" i="1" l="1"/>
  <c r="D23" i="1" s="1"/>
</calcChain>
</file>

<file path=xl/sharedStrings.xml><?xml version="1.0" encoding="utf-8"?>
<sst xmlns="http://schemas.openxmlformats.org/spreadsheetml/2006/main" count="52" uniqueCount="36">
  <si>
    <t>LP</t>
  </si>
  <si>
    <t>Nazwa urządzenia</t>
  </si>
  <si>
    <t>Wartość wg ceny zakupu</t>
  </si>
  <si>
    <t>MPK oddział / użytkownik</t>
  </si>
  <si>
    <t>Rok produkcji *)</t>
  </si>
  <si>
    <t>Data zakupu</t>
  </si>
  <si>
    <t>DO WYCOFANIA</t>
  </si>
  <si>
    <t>DO DODANIA</t>
  </si>
  <si>
    <t>Nr komórki kosztowej</t>
  </si>
  <si>
    <t>ODDZIAŁ ORTOPEDII I TRAUMATOLOGII</t>
  </si>
  <si>
    <t>PRACOWNIA ELEKTROFIZJOLOGII</t>
  </si>
  <si>
    <t>RAZEM DO WYCOFANIA</t>
  </si>
  <si>
    <t>RAZEM DO DODANIA</t>
  </si>
  <si>
    <t>Sprzęt elektroczniczny medyczny</t>
  </si>
  <si>
    <t>Sprzęt użytkowany na podstawie umów użyczenia</t>
  </si>
  <si>
    <t>Nr inwent.</t>
  </si>
  <si>
    <t>Nazwa użyczającego</t>
  </si>
  <si>
    <t>-</t>
  </si>
  <si>
    <t>SUMA</t>
  </si>
  <si>
    <t>ST-004885</t>
  </si>
  <si>
    <t>GŁOWICA ENDOCAVITY dla ST-003611</t>
  </si>
  <si>
    <t>PORADNIA UROLOGICZNA</t>
  </si>
  <si>
    <t>2017-09</t>
  </si>
  <si>
    <t>ST-004896</t>
  </si>
  <si>
    <t>Analizator do pomiaru ACT</t>
  </si>
  <si>
    <t>STO-000348</t>
  </si>
  <si>
    <t>KARDIOMONITOR C80</t>
  </si>
  <si>
    <t>STO-000350</t>
  </si>
  <si>
    <t>STO-000352</t>
  </si>
  <si>
    <t>STO-000354</t>
  </si>
  <si>
    <t>ST-001157</t>
  </si>
  <si>
    <t>MONITOR NA ODDZIAŁ POOPERACYJNY S 5 Z WYPOSAŻENIEM</t>
  </si>
  <si>
    <t>ANESTEZJOLOGIA (POP)</t>
  </si>
  <si>
    <t>ST-001159</t>
  </si>
  <si>
    <t>Mazowiecki Urząd Wojewódzki</t>
  </si>
  <si>
    <t>Ogółem wartość ubezpieczonego sprzętu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</si>
</sst>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4" formatCode="_-* #,##0.00\ &quot;zł&quot;_-;\-* #,##0.00\ &quot;zł&quot;_-;_-* &quot;-&quot;??\ &quot;zł&quot;_-;_-@_-"/>
    <numFmt numFmtId="168" formatCode="#,##0.00\ &quot;zł&quot;"/>
  </numFmts>
  <fonts count="6" x14ac:knownFonts="1">
    <font>
      <sz val="10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z val="8"/>
      <color theme="1"/>
      <name val="Arial"/>
      <family val="2"/>
      <charset val="238"/>
    </font>
    <font>
      <sz val="10"/>
      <color indexed="8"/>
      <name val="Arial"/>
      <family val="2"/>
      <charset val="1"/>
    </font>
    <font>
      <sz val="10"/>
      <color theme="1"/>
      <name val="Arial"/>
      <family val="2"/>
      <charset val="238"/>
    </font>
    <font>
      <b/>
      <sz val="8"/>
      <color indexed="8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7" tint="0.79998168889431442"/>
        <bgColor indexed="9"/>
      </patternFill>
    </fill>
    <fill>
      <patternFill patternType="solid">
        <fgColor rgb="FFFFF2CC"/>
        <bgColor indexed="64"/>
      </patternFill>
    </fill>
  </fills>
  <borders count="2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3">
    <xf numFmtId="0" fontId="0" fillId="0" borderId="0"/>
    <xf numFmtId="0" fontId="3" fillId="0" borderId="0"/>
    <xf numFmtId="44" fontId="4" fillId="0" borderId="0" applyFont="0" applyFill="0" applyBorder="0" applyAlignment="0" applyProtection="0"/>
  </cellStyleXfs>
  <cellXfs count="41">
    <xf numFmtId="0" fontId="0" fillId="0" borderId="0" xfId="0"/>
    <xf numFmtId="0" fontId="1" fillId="0" borderId="0" xfId="0" applyFont="1" applyAlignment="1">
      <alignment vertical="center"/>
    </xf>
    <xf numFmtId="0" fontId="1" fillId="0" borderId="0" xfId="0" applyFont="1"/>
    <xf numFmtId="0" fontId="1" fillId="0" borderId="0" xfId="0" applyFont="1" applyAlignment="1">
      <alignment horizontal="center" vertical="center"/>
    </xf>
    <xf numFmtId="0" fontId="2" fillId="0" borderId="0" xfId="0" applyFont="1"/>
    <xf numFmtId="0" fontId="2" fillId="0" borderId="0" xfId="0" applyFont="1" applyAlignment="1">
      <alignment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5" fillId="3" borderId="1" xfId="1" applyFont="1" applyFill="1" applyBorder="1" applyAlignment="1">
      <alignment horizontal="center" vertical="center" wrapText="1"/>
    </xf>
    <xf numFmtId="44" fontId="1" fillId="0" borderId="0" xfId="2" applyFont="1" applyAlignment="1">
      <alignment vertical="center"/>
    </xf>
    <xf numFmtId="0" fontId="2" fillId="2" borderId="0" xfId="0" applyFont="1" applyFill="1" applyAlignment="1">
      <alignment vertical="center"/>
    </xf>
    <xf numFmtId="0" fontId="2" fillId="2" borderId="0" xfId="0" applyFont="1" applyFill="1" applyAlignment="1">
      <alignment horizontal="center" vertical="center"/>
    </xf>
    <xf numFmtId="14" fontId="1" fillId="0" borderId="0" xfId="0" applyNumberFormat="1" applyFont="1" applyAlignment="1">
      <alignment horizontal="center" vertical="center"/>
    </xf>
    <xf numFmtId="0" fontId="1" fillId="2" borderId="0" xfId="0" applyFont="1" applyFill="1" applyAlignment="1">
      <alignment vertical="center"/>
    </xf>
    <xf numFmtId="0" fontId="2" fillId="0" borderId="0" xfId="0" applyFont="1" applyAlignment="1">
      <alignment horizontal="right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vertical="center" wrapText="1"/>
    </xf>
    <xf numFmtId="14" fontId="1" fillId="0" borderId="1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vertical="center" wrapText="1"/>
    </xf>
    <xf numFmtId="14" fontId="1" fillId="0" borderId="0" xfId="0" applyNumberFormat="1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2" fillId="0" borderId="0" xfId="0" applyFont="1" applyFill="1" applyBorder="1" applyAlignment="1">
      <alignment horizontal="center" vertical="center" wrapText="1"/>
    </xf>
    <xf numFmtId="0" fontId="5" fillId="0" borderId="0" xfId="1" applyFont="1" applyFill="1" applyBorder="1" applyAlignment="1">
      <alignment horizontal="center" vertical="center" wrapText="1"/>
    </xf>
    <xf numFmtId="0" fontId="1" fillId="0" borderId="0" xfId="0" applyFont="1" applyFill="1"/>
    <xf numFmtId="0" fontId="2" fillId="4" borderId="0" xfId="0" applyFont="1" applyFill="1" applyAlignment="1">
      <alignment vertical="center"/>
    </xf>
    <xf numFmtId="0" fontId="2" fillId="4" borderId="0" xfId="0" applyFont="1" applyFill="1" applyAlignment="1">
      <alignment horizontal="center" vertical="center"/>
    </xf>
    <xf numFmtId="168" fontId="2" fillId="2" borderId="1" xfId="2" applyNumberFormat="1" applyFont="1" applyFill="1" applyBorder="1" applyAlignment="1">
      <alignment horizontal="center" vertical="center" wrapText="1"/>
    </xf>
    <xf numFmtId="168" fontId="2" fillId="0" borderId="0" xfId="2" applyNumberFormat="1" applyFont="1" applyFill="1" applyBorder="1" applyAlignment="1">
      <alignment horizontal="center" vertical="center" wrapText="1"/>
    </xf>
    <xf numFmtId="168" fontId="1" fillId="0" borderId="0" xfId="2" applyNumberFormat="1" applyFont="1" applyBorder="1" applyAlignment="1">
      <alignment vertical="center"/>
    </xf>
    <xf numFmtId="168" fontId="1" fillId="0" borderId="1" xfId="0" applyNumberFormat="1" applyFont="1" applyBorder="1" applyAlignment="1">
      <alignment horizontal="right" vertical="center" wrapText="1"/>
    </xf>
    <xf numFmtId="168" fontId="1" fillId="0" borderId="0" xfId="0" applyNumberFormat="1" applyFont="1" applyBorder="1" applyAlignment="1">
      <alignment horizontal="right" vertical="center" wrapText="1"/>
    </xf>
    <xf numFmtId="168" fontId="2" fillId="2" borderId="0" xfId="2" applyNumberFormat="1" applyFont="1" applyFill="1" applyAlignment="1">
      <alignment vertical="center"/>
    </xf>
    <xf numFmtId="168" fontId="1" fillId="0" borderId="0" xfId="2" applyNumberFormat="1" applyFont="1" applyAlignment="1">
      <alignment vertical="center"/>
    </xf>
    <xf numFmtId="168" fontId="2" fillId="0" borderId="0" xfId="2" applyNumberFormat="1" applyFont="1" applyBorder="1" applyAlignment="1">
      <alignment horizontal="right" vertical="center"/>
    </xf>
    <xf numFmtId="168" fontId="1" fillId="0" borderId="0" xfId="2" applyNumberFormat="1" applyFont="1" applyBorder="1" applyAlignment="1">
      <alignment horizontal="right" vertical="center"/>
    </xf>
    <xf numFmtId="168" fontId="2" fillId="0" borderId="0" xfId="2" applyNumberFormat="1" applyFont="1" applyAlignment="1">
      <alignment vertical="center"/>
    </xf>
    <xf numFmtId="168" fontId="2" fillId="4" borderId="0" xfId="2" applyNumberFormat="1" applyFont="1" applyFill="1" applyAlignment="1">
      <alignment vertical="center"/>
    </xf>
  </cellXfs>
  <cellStyles count="3">
    <cellStyle name="Excel Built-in Normal 1" xfId="1" xr:uid="{3F11375F-7782-4214-9B99-5D77ED4B7F2E}"/>
    <cellStyle name="Normalny" xfId="0" builtinId="0"/>
    <cellStyle name="Walutowy" xfId="2" builtinId="4"/>
  </cellStyles>
  <dxfs count="0"/>
  <tableStyles count="0" defaultTableStyle="TableStyleMedium2" defaultPivotStyle="PivotStyleLight16"/>
  <colors>
    <mruColors>
      <color rgb="FFFFF2CC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7"/>
  <sheetViews>
    <sheetView tabSelected="1" workbookViewId="0">
      <selection activeCell="Q19" sqref="Q19"/>
    </sheetView>
  </sheetViews>
  <sheetFormatPr defaultRowHeight="11.25" x14ac:dyDescent="0.2"/>
  <cols>
    <col min="1" max="1" width="2.7109375" style="1" bestFit="1" customWidth="1"/>
    <col min="2" max="2" width="10" style="1" customWidth="1"/>
    <col min="3" max="3" width="38.28515625" style="1" customWidth="1"/>
    <col min="4" max="4" width="11.85546875" style="10" customWidth="1"/>
    <col min="5" max="5" width="27.5703125" style="1" customWidth="1"/>
    <col min="6" max="6" width="9.7109375" style="3" customWidth="1"/>
    <col min="7" max="7" width="10.140625" style="3" customWidth="1"/>
    <col min="8" max="8" width="9.85546875" style="3" hidden="1" customWidth="1"/>
    <col min="9" max="9" width="23" style="1" bestFit="1" customWidth="1"/>
    <col min="10" max="16384" width="9.140625" style="2"/>
  </cols>
  <sheetData>
    <row r="1" spans="1:9" ht="26.25" customHeight="1" x14ac:dyDescent="0.2">
      <c r="A1" s="8" t="s">
        <v>0</v>
      </c>
      <c r="B1" s="8" t="s">
        <v>15</v>
      </c>
      <c r="C1" s="8" t="s">
        <v>1</v>
      </c>
      <c r="D1" s="30" t="s">
        <v>2</v>
      </c>
      <c r="E1" s="8" t="s">
        <v>3</v>
      </c>
      <c r="F1" s="8" t="s">
        <v>4</v>
      </c>
      <c r="G1" s="8" t="s">
        <v>5</v>
      </c>
      <c r="H1" s="9" t="s">
        <v>8</v>
      </c>
      <c r="I1" s="9" t="s">
        <v>16</v>
      </c>
    </row>
    <row r="2" spans="1:9" s="27" customFormat="1" x14ac:dyDescent="0.2">
      <c r="A2" s="25"/>
      <c r="B2" s="25"/>
      <c r="C2" s="25"/>
      <c r="D2" s="31"/>
      <c r="E2" s="25"/>
      <c r="F2" s="25"/>
      <c r="G2" s="25"/>
      <c r="H2" s="26"/>
      <c r="I2" s="26"/>
    </row>
    <row r="3" spans="1:9" x14ac:dyDescent="0.2">
      <c r="A3" s="19"/>
      <c r="B3" s="24" t="s">
        <v>6</v>
      </c>
      <c r="C3" s="19"/>
      <c r="D3" s="32"/>
      <c r="E3" s="19"/>
      <c r="F3" s="23"/>
      <c r="G3" s="23"/>
      <c r="H3" s="23"/>
      <c r="I3" s="19"/>
    </row>
    <row r="4" spans="1:9" ht="22.5" x14ac:dyDescent="0.2">
      <c r="A4" s="7">
        <v>1</v>
      </c>
      <c r="B4" s="16" t="s">
        <v>30</v>
      </c>
      <c r="C4" s="17" t="s">
        <v>31</v>
      </c>
      <c r="D4" s="33">
        <v>51367.49</v>
      </c>
      <c r="E4" s="17" t="s">
        <v>32</v>
      </c>
      <c r="F4" s="16">
        <v>2004</v>
      </c>
      <c r="G4" s="18">
        <v>38329</v>
      </c>
      <c r="H4" s="6">
        <v>50000070</v>
      </c>
      <c r="I4" s="6" t="s">
        <v>17</v>
      </c>
    </row>
    <row r="5" spans="1:9" ht="22.5" x14ac:dyDescent="0.2">
      <c r="A5" s="7">
        <v>2</v>
      </c>
      <c r="B5" s="16" t="s">
        <v>33</v>
      </c>
      <c r="C5" s="17" t="s">
        <v>31</v>
      </c>
      <c r="D5" s="33">
        <v>51367.49</v>
      </c>
      <c r="E5" s="17" t="s">
        <v>32</v>
      </c>
      <c r="F5" s="16">
        <v>2004</v>
      </c>
      <c r="G5" s="18">
        <v>38329</v>
      </c>
      <c r="H5" s="6">
        <v>50000070</v>
      </c>
      <c r="I5" s="6" t="s">
        <v>17</v>
      </c>
    </row>
    <row r="6" spans="1:9" x14ac:dyDescent="0.2">
      <c r="A6" s="19"/>
      <c r="B6" s="20"/>
      <c r="C6" s="21"/>
      <c r="D6" s="34"/>
      <c r="E6" s="21"/>
      <c r="F6" s="20"/>
      <c r="G6" s="22"/>
      <c r="H6" s="23"/>
      <c r="I6" s="23"/>
    </row>
    <row r="7" spans="1:9" x14ac:dyDescent="0.2">
      <c r="A7" s="11"/>
      <c r="B7" s="11"/>
      <c r="C7" s="11" t="s">
        <v>11</v>
      </c>
      <c r="D7" s="35">
        <f>SUM(D4:D5)</f>
        <v>102734.98</v>
      </c>
      <c r="E7" s="11"/>
      <c r="F7" s="12"/>
      <c r="G7" s="12"/>
      <c r="H7" s="12"/>
      <c r="I7" s="14"/>
    </row>
    <row r="8" spans="1:9" x14ac:dyDescent="0.2">
      <c r="D8" s="36"/>
    </row>
    <row r="9" spans="1:9" x14ac:dyDescent="0.2">
      <c r="B9" s="5" t="s">
        <v>7</v>
      </c>
      <c r="C9" s="5" t="s">
        <v>13</v>
      </c>
      <c r="D9" s="36"/>
    </row>
    <row r="10" spans="1:9" x14ac:dyDescent="0.2">
      <c r="A10" s="7">
        <v>1</v>
      </c>
      <c r="B10" s="17" t="s">
        <v>19</v>
      </c>
      <c r="C10" s="17" t="s">
        <v>20</v>
      </c>
      <c r="D10" s="33">
        <v>12500</v>
      </c>
      <c r="E10" s="17" t="s">
        <v>21</v>
      </c>
      <c r="F10" s="16" t="s">
        <v>22</v>
      </c>
      <c r="G10" s="18">
        <v>45139</v>
      </c>
      <c r="H10" s="16">
        <v>50505525</v>
      </c>
      <c r="I10" s="6" t="s">
        <v>17</v>
      </c>
    </row>
    <row r="11" spans="1:9" x14ac:dyDescent="0.2">
      <c r="A11" s="7">
        <v>2</v>
      </c>
      <c r="B11" s="17" t="s">
        <v>23</v>
      </c>
      <c r="C11" s="17" t="s">
        <v>24</v>
      </c>
      <c r="D11" s="33">
        <v>30888</v>
      </c>
      <c r="E11" s="17" t="s">
        <v>10</v>
      </c>
      <c r="F11" s="18">
        <v>44895</v>
      </c>
      <c r="G11" s="18">
        <v>45169</v>
      </c>
      <c r="H11" s="16">
        <v>52020085</v>
      </c>
      <c r="I11" s="6" t="s">
        <v>17</v>
      </c>
    </row>
    <row r="12" spans="1:9" x14ac:dyDescent="0.2">
      <c r="C12" s="15" t="s">
        <v>18</v>
      </c>
      <c r="D12" s="37">
        <f>SUM(D10:D11)</f>
        <v>43388</v>
      </c>
      <c r="G12" s="13"/>
    </row>
    <row r="13" spans="1:9" x14ac:dyDescent="0.2">
      <c r="D13" s="37"/>
      <c r="G13" s="13"/>
    </row>
    <row r="14" spans="1:9" x14ac:dyDescent="0.2">
      <c r="B14" s="5" t="s">
        <v>7</v>
      </c>
      <c r="C14" s="5" t="s">
        <v>14</v>
      </c>
      <c r="D14" s="38"/>
      <c r="G14" s="13"/>
    </row>
    <row r="15" spans="1:9" ht="22.5" x14ac:dyDescent="0.2">
      <c r="A15" s="7">
        <v>1</v>
      </c>
      <c r="B15" s="17" t="s">
        <v>25</v>
      </c>
      <c r="C15" s="17" t="s">
        <v>26</v>
      </c>
      <c r="D15" s="33">
        <v>9396</v>
      </c>
      <c r="E15" s="17" t="s">
        <v>9</v>
      </c>
      <c r="F15" s="18">
        <v>44133</v>
      </c>
      <c r="G15" s="18">
        <v>45173</v>
      </c>
      <c r="H15" s="16">
        <v>50000060</v>
      </c>
      <c r="I15" s="7" t="s">
        <v>34</v>
      </c>
    </row>
    <row r="16" spans="1:9" ht="22.5" x14ac:dyDescent="0.2">
      <c r="A16" s="7">
        <v>2</v>
      </c>
      <c r="B16" s="17" t="s">
        <v>27</v>
      </c>
      <c r="C16" s="17" t="s">
        <v>26</v>
      </c>
      <c r="D16" s="33">
        <v>9396</v>
      </c>
      <c r="E16" s="17" t="s">
        <v>9</v>
      </c>
      <c r="F16" s="18">
        <v>44133</v>
      </c>
      <c r="G16" s="18">
        <v>45173</v>
      </c>
      <c r="H16" s="16">
        <v>50000060</v>
      </c>
      <c r="I16" s="7" t="s">
        <v>34</v>
      </c>
    </row>
    <row r="17" spans="1:9" ht="22.5" x14ac:dyDescent="0.2">
      <c r="A17" s="7">
        <v>3</v>
      </c>
      <c r="B17" s="17" t="s">
        <v>28</v>
      </c>
      <c r="C17" s="17" t="s">
        <v>26</v>
      </c>
      <c r="D17" s="33">
        <v>9396</v>
      </c>
      <c r="E17" s="17" t="s">
        <v>9</v>
      </c>
      <c r="F17" s="18">
        <v>44133</v>
      </c>
      <c r="G17" s="18">
        <v>45173</v>
      </c>
      <c r="H17" s="16">
        <v>50000060</v>
      </c>
      <c r="I17" s="7" t="s">
        <v>34</v>
      </c>
    </row>
    <row r="18" spans="1:9" ht="22.5" x14ac:dyDescent="0.2">
      <c r="A18" s="7">
        <v>4</v>
      </c>
      <c r="B18" s="17" t="s">
        <v>29</v>
      </c>
      <c r="C18" s="17" t="s">
        <v>26</v>
      </c>
      <c r="D18" s="33">
        <v>9396</v>
      </c>
      <c r="E18" s="17" t="s">
        <v>9</v>
      </c>
      <c r="F18" s="18">
        <v>44133</v>
      </c>
      <c r="G18" s="18">
        <v>45173</v>
      </c>
      <c r="H18" s="16">
        <v>50000060</v>
      </c>
      <c r="I18" s="7" t="s">
        <v>34</v>
      </c>
    </row>
    <row r="19" spans="1:9" x14ac:dyDescent="0.2">
      <c r="C19" s="15" t="s">
        <v>18</v>
      </c>
      <c r="D19" s="39">
        <f>SUM(D15:D18)</f>
        <v>37584</v>
      </c>
    </row>
    <row r="20" spans="1:9" x14ac:dyDescent="0.2">
      <c r="D20" s="36"/>
    </row>
    <row r="21" spans="1:9" x14ac:dyDescent="0.2">
      <c r="A21" s="11"/>
      <c r="B21" s="11"/>
      <c r="C21" s="11" t="s">
        <v>12</v>
      </c>
      <c r="D21" s="35">
        <f>D12+D19</f>
        <v>80972</v>
      </c>
      <c r="E21" s="11"/>
      <c r="F21" s="12"/>
      <c r="G21" s="12"/>
      <c r="H21" s="12"/>
      <c r="I21" s="14"/>
    </row>
    <row r="22" spans="1:9" x14ac:dyDescent="0.2">
      <c r="D22" s="36"/>
    </row>
    <row r="23" spans="1:9" s="4" customFormat="1" x14ac:dyDescent="0.2">
      <c r="A23" s="28"/>
      <c r="B23" s="28"/>
      <c r="C23" s="28" t="s">
        <v>35</v>
      </c>
      <c r="D23" s="40">
        <f>D21-D7</f>
        <v>-21762.979999999996</v>
      </c>
      <c r="E23" s="28"/>
      <c r="F23" s="29"/>
      <c r="G23" s="29"/>
      <c r="H23" s="29"/>
      <c r="I23" s="28"/>
    </row>
    <row r="24" spans="1:9" x14ac:dyDescent="0.2">
      <c r="D24" s="36"/>
    </row>
    <row r="25" spans="1:9" x14ac:dyDescent="0.2">
      <c r="D25" s="36"/>
    </row>
    <row r="26" spans="1:9" x14ac:dyDescent="0.2">
      <c r="D26" s="36"/>
    </row>
    <row r="27" spans="1:9" x14ac:dyDescent="0.2">
      <c r="D27" s="36"/>
    </row>
  </sheetData>
  <pageMargins left="0.7" right="0.7" top="0.75" bottom="0.75" header="0.3" footer="0.3"/>
  <pageSetup paperSize="9" orientation="landscape" horizontalDpi="4294967295" verticalDpi="4294967295" r:id="rId1"/>
  <headerFooter>
    <oddFooter>&amp;LWykaz sporządziła: Barbara Parol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Basia</dc:creator>
  <cp:lastModifiedBy>Basia</cp:lastModifiedBy>
  <cp:lastPrinted>2023-10-20T11:41:47Z</cp:lastPrinted>
  <dcterms:created xsi:type="dcterms:W3CDTF">2023-01-17T11:11:38Z</dcterms:created>
  <dcterms:modified xsi:type="dcterms:W3CDTF">2023-10-20T11:42:29Z</dcterms:modified>
</cp:coreProperties>
</file>