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ZAMÓWIENIA PUBLICZNE\Udostepniony\PRZETARGI 2024\17 ŚRODKI CZYSTOŚCI\na stronę\"/>
    </mc:Choice>
  </mc:AlternateContent>
  <bookViews>
    <workbookView xWindow="0" yWindow="0" windowWidth="14520" windowHeight="8100" tabRatio="500"/>
  </bookViews>
  <sheets>
    <sheet name="część 1" sheetId="1" r:id="rId1"/>
    <sheet name="część 2" sheetId="2" r:id="rId2"/>
  </sheets>
  <calcPr calcId="152511" fullPrecision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8" i="2" l="1"/>
  <c r="F77" i="2"/>
  <c r="F76" i="2"/>
  <c r="F75" i="2"/>
  <c r="H75" i="2" s="1"/>
  <c r="F74" i="2"/>
  <c r="F73" i="2"/>
  <c r="H73" i="2" s="1"/>
  <c r="I73" i="2" s="1"/>
  <c r="F72" i="2"/>
  <c r="H72" i="2" s="1"/>
  <c r="I72" i="2" s="1"/>
  <c r="H71" i="2"/>
  <c r="F71" i="2"/>
  <c r="F70" i="2"/>
  <c r="F69" i="2"/>
  <c r="H69" i="2" s="1"/>
  <c r="I69" i="2" s="1"/>
  <c r="F68" i="2"/>
  <c r="H68" i="2" s="1"/>
  <c r="I68" i="2" s="1"/>
  <c r="F67" i="2"/>
  <c r="H67" i="2" s="1"/>
  <c r="F66" i="2"/>
  <c r="F65" i="2"/>
  <c r="H65" i="2" s="1"/>
  <c r="I65" i="2" s="1"/>
  <c r="F64" i="2"/>
  <c r="H64" i="2" s="1"/>
  <c r="I64" i="2" s="1"/>
  <c r="H63" i="2"/>
  <c r="F63" i="2"/>
  <c r="F62" i="2"/>
  <c r="F61" i="2"/>
  <c r="H61" i="2" s="1"/>
  <c r="I61" i="2" s="1"/>
  <c r="F60" i="2"/>
  <c r="H60" i="2" s="1"/>
  <c r="I60" i="2" s="1"/>
  <c r="F59" i="2"/>
  <c r="F58" i="2"/>
  <c r="H57" i="2"/>
  <c r="I57" i="2" s="1"/>
  <c r="F57" i="2"/>
  <c r="F56" i="2"/>
  <c r="H56" i="2" s="1"/>
  <c r="I56" i="2" s="1"/>
  <c r="H55" i="2"/>
  <c r="F55" i="2"/>
  <c r="F54" i="2"/>
  <c r="F53" i="2"/>
  <c r="H53" i="2" s="1"/>
  <c r="I53" i="2" s="1"/>
  <c r="F52" i="2"/>
  <c r="H52" i="2" s="1"/>
  <c r="I52" i="2" s="1"/>
  <c r="F51" i="2"/>
  <c r="F50" i="2"/>
  <c r="H49" i="2"/>
  <c r="I49" i="2" s="1"/>
  <c r="F49" i="2"/>
  <c r="F48" i="2"/>
  <c r="H48" i="2" s="1"/>
  <c r="I48" i="2" s="1"/>
  <c r="H47" i="2"/>
  <c r="F47" i="2"/>
  <c r="F46" i="2"/>
  <c r="F45" i="2"/>
  <c r="H45" i="2" s="1"/>
  <c r="I45" i="2" s="1"/>
  <c r="F44" i="2"/>
  <c r="H44" i="2" s="1"/>
  <c r="I44" i="2" s="1"/>
  <c r="F43" i="2"/>
  <c r="F42" i="2"/>
  <c r="H41" i="2"/>
  <c r="I41" i="2" s="1"/>
  <c r="F41" i="2"/>
  <c r="F40" i="2"/>
  <c r="H40" i="2" s="1"/>
  <c r="I40" i="2" s="1"/>
  <c r="H39" i="2"/>
  <c r="F39" i="2"/>
  <c r="F38" i="2"/>
  <c r="F37" i="2"/>
  <c r="H37" i="2" s="1"/>
  <c r="I37" i="2" s="1"/>
  <c r="F36" i="2"/>
  <c r="H36" i="2" s="1"/>
  <c r="I36" i="2" s="1"/>
  <c r="F35" i="2"/>
  <c r="H35" i="2" s="1"/>
  <c r="F34" i="2"/>
  <c r="H33" i="2"/>
  <c r="I33" i="2" s="1"/>
  <c r="F33" i="2"/>
  <c r="F32" i="2"/>
  <c r="H32" i="2" s="1"/>
  <c r="I32" i="2" s="1"/>
  <c r="H31" i="2"/>
  <c r="F31" i="2"/>
  <c r="F30" i="2"/>
  <c r="F29" i="2"/>
  <c r="H29" i="2" s="1"/>
  <c r="I29" i="2" s="1"/>
  <c r="F28" i="2"/>
  <c r="H28" i="2" s="1"/>
  <c r="I28" i="2" s="1"/>
  <c r="F27" i="2"/>
  <c r="H27" i="2" s="1"/>
  <c r="F26" i="2"/>
  <c r="H25" i="2"/>
  <c r="I25" i="2" s="1"/>
  <c r="F25" i="2"/>
  <c r="F24" i="2"/>
  <c r="H24" i="2" s="1"/>
  <c r="I24" i="2" s="1"/>
  <c r="H23" i="2"/>
  <c r="F23" i="2"/>
  <c r="F22" i="2"/>
  <c r="F21" i="2"/>
  <c r="H21" i="2" s="1"/>
  <c r="I21" i="2" s="1"/>
  <c r="F20" i="2"/>
  <c r="H20" i="2" s="1"/>
  <c r="I20" i="2" s="1"/>
  <c r="F19" i="2"/>
  <c r="F18" i="2"/>
  <c r="H17" i="2"/>
  <c r="I17" i="2" s="1"/>
  <c r="F17" i="2"/>
  <c r="F16" i="2"/>
  <c r="H16" i="2" s="1"/>
  <c r="I16" i="2" s="1"/>
  <c r="H15" i="2"/>
  <c r="F15" i="2"/>
  <c r="F14" i="2"/>
  <c r="F13" i="2"/>
  <c r="H13" i="2" s="1"/>
  <c r="I13" i="2" s="1"/>
  <c r="F12" i="2"/>
  <c r="H12" i="2" s="1"/>
  <c r="I12" i="2" s="1"/>
  <c r="F11" i="2"/>
  <c r="H11" i="2" s="1"/>
  <c r="F10" i="2"/>
  <c r="F79" i="2" s="1"/>
  <c r="C84" i="2" s="1"/>
  <c r="H88" i="1"/>
  <c r="F88" i="1"/>
  <c r="F87" i="1"/>
  <c r="H86" i="1"/>
  <c r="I86" i="1" s="1"/>
  <c r="F86" i="1"/>
  <c r="F85" i="1"/>
  <c r="H85" i="1" s="1"/>
  <c r="I85" i="1" s="1"/>
  <c r="F84" i="1"/>
  <c r="H84" i="1" s="1"/>
  <c r="F83" i="1"/>
  <c r="F82" i="1"/>
  <c r="H82" i="1" s="1"/>
  <c r="I82" i="1" s="1"/>
  <c r="I81" i="1"/>
  <c r="F81" i="1"/>
  <c r="H81" i="1" s="1"/>
  <c r="F80" i="1"/>
  <c r="F79" i="1"/>
  <c r="H78" i="1"/>
  <c r="I78" i="1" s="1"/>
  <c r="F78" i="1"/>
  <c r="F77" i="1"/>
  <c r="H77" i="1" s="1"/>
  <c r="I77" i="1" s="1"/>
  <c r="H76" i="1"/>
  <c r="F76" i="1"/>
  <c r="F75" i="1"/>
  <c r="F74" i="1"/>
  <c r="H74" i="1" s="1"/>
  <c r="I74" i="1" s="1"/>
  <c r="F73" i="1"/>
  <c r="H73" i="1" s="1"/>
  <c r="I73" i="1" s="1"/>
  <c r="F72" i="1"/>
  <c r="H72" i="1" s="1"/>
  <c r="F71" i="1"/>
  <c r="H70" i="1"/>
  <c r="I70" i="1" s="1"/>
  <c r="F70" i="1"/>
  <c r="F69" i="1"/>
  <c r="H69" i="1" s="1"/>
  <c r="I69" i="1" s="1"/>
  <c r="H68" i="1"/>
  <c r="F68" i="1"/>
  <c r="F67" i="1"/>
  <c r="F66" i="1"/>
  <c r="H66" i="1" s="1"/>
  <c r="I66" i="1" s="1"/>
  <c r="I65" i="1"/>
  <c r="F65" i="1"/>
  <c r="H65" i="1" s="1"/>
  <c r="F64" i="1"/>
  <c r="F63" i="1"/>
  <c r="F62" i="1"/>
  <c r="H62" i="1" s="1"/>
  <c r="I62" i="1" s="1"/>
  <c r="F61" i="1"/>
  <c r="H61" i="1" s="1"/>
  <c r="I61" i="1" s="1"/>
  <c r="H60" i="1"/>
  <c r="F60" i="1"/>
  <c r="F59" i="1"/>
  <c r="H58" i="1"/>
  <c r="I58" i="1" s="1"/>
  <c r="F58" i="1"/>
  <c r="F57" i="1"/>
  <c r="H57" i="1" s="1"/>
  <c r="I57" i="1" s="1"/>
  <c r="F56" i="1"/>
  <c r="H56" i="1" s="1"/>
  <c r="F55" i="1"/>
  <c r="F54" i="1"/>
  <c r="H54" i="1" s="1"/>
  <c r="I54" i="1" s="1"/>
  <c r="F53" i="1"/>
  <c r="H53" i="1" s="1"/>
  <c r="I53" i="1" s="1"/>
  <c r="H52" i="1"/>
  <c r="F52" i="1"/>
  <c r="F51" i="1"/>
  <c r="H50" i="1"/>
  <c r="I50" i="1" s="1"/>
  <c r="F50" i="1"/>
  <c r="F49" i="1"/>
  <c r="H49" i="1" s="1"/>
  <c r="H48" i="1"/>
  <c r="F48" i="1"/>
  <c r="F47" i="1"/>
  <c r="F46" i="1"/>
  <c r="H46" i="1" s="1"/>
  <c r="I46" i="1" s="1"/>
  <c r="F45" i="1"/>
  <c r="H45" i="1" s="1"/>
  <c r="I45" i="1" s="1"/>
  <c r="F44" i="1"/>
  <c r="H44" i="1" s="1"/>
  <c r="F43" i="1"/>
  <c r="H42" i="1"/>
  <c r="I42" i="1" s="1"/>
  <c r="F42" i="1"/>
  <c r="F41" i="1"/>
  <c r="H41" i="1" s="1"/>
  <c r="I41" i="1" s="1"/>
  <c r="H40" i="1"/>
  <c r="F40" i="1"/>
  <c r="F39" i="1"/>
  <c r="F38" i="1"/>
  <c r="H38" i="1" s="1"/>
  <c r="I38" i="1" s="1"/>
  <c r="F37" i="1"/>
  <c r="H37" i="1" s="1"/>
  <c r="I37" i="1" s="1"/>
  <c r="F36" i="1"/>
  <c r="H36" i="1" s="1"/>
  <c r="F35" i="1"/>
  <c r="H34" i="1"/>
  <c r="I34" i="1" s="1"/>
  <c r="F34" i="1"/>
  <c r="F33" i="1"/>
  <c r="H33" i="1" s="1"/>
  <c r="H32" i="1"/>
  <c r="F32" i="1"/>
  <c r="F31" i="1"/>
  <c r="H30" i="1"/>
  <c r="I30" i="1" s="1"/>
  <c r="F30" i="1"/>
  <c r="F29" i="1"/>
  <c r="H29" i="1" s="1"/>
  <c r="I29" i="1" s="1"/>
  <c r="F28" i="1"/>
  <c r="H28" i="1" s="1"/>
  <c r="F27" i="1"/>
  <c r="F26" i="1"/>
  <c r="H26" i="1" s="1"/>
  <c r="I26" i="1" s="1"/>
  <c r="F25" i="1"/>
  <c r="H25" i="1" s="1"/>
  <c r="I25" i="1" s="1"/>
  <c r="H24" i="1"/>
  <c r="F24" i="1"/>
  <c r="F23" i="1"/>
  <c r="H22" i="1"/>
  <c r="I22" i="1" s="1"/>
  <c r="F22" i="1"/>
  <c r="F21" i="1"/>
  <c r="H21" i="1" s="1"/>
  <c r="I21" i="1" s="1"/>
  <c r="F20" i="1"/>
  <c r="H20" i="1" s="1"/>
  <c r="F19" i="1"/>
  <c r="F18" i="1"/>
  <c r="H18" i="1" s="1"/>
  <c r="I18" i="1" s="1"/>
  <c r="I17" i="1"/>
  <c r="F17" i="1"/>
  <c r="H17" i="1" s="1"/>
  <c r="F16" i="1"/>
  <c r="F15" i="1"/>
  <c r="H14" i="1"/>
  <c r="I14" i="1" s="1"/>
  <c r="F14" i="1"/>
  <c r="F13" i="1"/>
  <c r="H13" i="1" s="1"/>
  <c r="I13" i="1" s="1"/>
  <c r="H12" i="1"/>
  <c r="F12" i="1"/>
  <c r="F11" i="1"/>
  <c r="F10" i="1"/>
  <c r="H10" i="1" s="1"/>
  <c r="I19" i="2" l="1"/>
  <c r="I43" i="2"/>
  <c r="H16" i="1"/>
  <c r="I16" i="1" s="1"/>
  <c r="I32" i="1"/>
  <c r="I49" i="1"/>
  <c r="I52" i="1"/>
  <c r="H80" i="1"/>
  <c r="I80" i="1" s="1"/>
  <c r="I88" i="1"/>
  <c r="H19" i="2"/>
  <c r="H43" i="2"/>
  <c r="H51" i="2"/>
  <c r="I51" i="2" s="1"/>
  <c r="H59" i="2"/>
  <c r="I59" i="2" s="1"/>
  <c r="I20" i="1"/>
  <c r="I84" i="1"/>
  <c r="I33" i="1"/>
  <c r="I36" i="1"/>
  <c r="H64" i="1"/>
  <c r="I64" i="1" s="1"/>
  <c r="I11" i="2"/>
  <c r="I27" i="2"/>
  <c r="I35" i="2"/>
  <c r="I67" i="2"/>
  <c r="I48" i="1"/>
  <c r="I68" i="1"/>
  <c r="I15" i="2"/>
  <c r="I23" i="2"/>
  <c r="I31" i="2"/>
  <c r="I39" i="2"/>
  <c r="I47" i="2"/>
  <c r="I55" i="2"/>
  <c r="I63" i="2"/>
  <c r="I71" i="2"/>
  <c r="H15" i="1"/>
  <c r="I15" i="1" s="1"/>
  <c r="H31" i="1"/>
  <c r="I31" i="1" s="1"/>
  <c r="H79" i="1"/>
  <c r="I79" i="1" s="1"/>
  <c r="H43" i="1"/>
  <c r="I43" i="1" s="1"/>
  <c r="H59" i="1"/>
  <c r="I59" i="1" s="1"/>
  <c r="H75" i="1"/>
  <c r="I75" i="1" s="1"/>
  <c r="I12" i="1"/>
  <c r="I23" i="1"/>
  <c r="H23" i="1"/>
  <c r="I28" i="1"/>
  <c r="H39" i="1"/>
  <c r="I39" i="1" s="1"/>
  <c r="I44" i="1"/>
  <c r="H55" i="1"/>
  <c r="I55" i="1" s="1"/>
  <c r="I60" i="1"/>
  <c r="H71" i="1"/>
  <c r="I71" i="1" s="1"/>
  <c r="I76" i="1"/>
  <c r="H47" i="1"/>
  <c r="I47" i="1" s="1"/>
  <c r="H63" i="1"/>
  <c r="I63" i="1" s="1"/>
  <c r="H11" i="1"/>
  <c r="H27" i="1"/>
  <c r="I27" i="1" s="1"/>
  <c r="F89" i="1"/>
  <c r="C91" i="1" s="1"/>
  <c r="H19" i="1"/>
  <c r="I19" i="1" s="1"/>
  <c r="I24" i="1"/>
  <c r="H35" i="1"/>
  <c r="I35" i="1" s="1"/>
  <c r="I40" i="1"/>
  <c r="I51" i="1"/>
  <c r="H51" i="1"/>
  <c r="I56" i="1"/>
  <c r="H67" i="1"/>
  <c r="I67" i="1" s="1"/>
  <c r="I72" i="1"/>
  <c r="H83" i="1"/>
  <c r="I83" i="1" s="1"/>
  <c r="H87" i="1"/>
  <c r="I87" i="1" s="1"/>
  <c r="H10" i="2"/>
  <c r="H14" i="2"/>
  <c r="I14" i="2" s="1"/>
  <c r="H18" i="2"/>
  <c r="I18" i="2" s="1"/>
  <c r="H22" i="2"/>
  <c r="I22" i="2" s="1"/>
  <c r="H26" i="2"/>
  <c r="I26" i="2" s="1"/>
  <c r="H30" i="2"/>
  <c r="I30" i="2" s="1"/>
  <c r="H34" i="2"/>
  <c r="I34" i="2" s="1"/>
  <c r="H38" i="2"/>
  <c r="I38" i="2" s="1"/>
  <c r="H42" i="2"/>
  <c r="I42" i="2" s="1"/>
  <c r="H46" i="2"/>
  <c r="I46" i="2" s="1"/>
  <c r="H50" i="2"/>
  <c r="I50" i="2" s="1"/>
  <c r="H54" i="2"/>
  <c r="I54" i="2" s="1"/>
  <c r="H58" i="2"/>
  <c r="I58" i="2" s="1"/>
  <c r="H62" i="2"/>
  <c r="I62" i="2" s="1"/>
  <c r="H66" i="2"/>
  <c r="I66" i="2" s="1"/>
  <c r="H70" i="2"/>
  <c r="I70" i="2" s="1"/>
  <c r="H74" i="2"/>
  <c r="I74" i="2" s="1"/>
  <c r="I75" i="2"/>
  <c r="H78" i="2"/>
  <c r="I78" i="2" s="1"/>
  <c r="H77" i="2"/>
  <c r="I77" i="2" s="1"/>
  <c r="I10" i="1"/>
  <c r="H76" i="2"/>
  <c r="I76" i="2" s="1"/>
  <c r="H89" i="1" l="1"/>
  <c r="C93" i="1" s="1"/>
  <c r="I11" i="1"/>
  <c r="I89" i="1"/>
  <c r="C95" i="1" s="1"/>
  <c r="H79" i="2"/>
  <c r="C86" i="2" s="1"/>
  <c r="I10" i="2"/>
  <c r="I79" i="2" s="1"/>
  <c r="C88" i="2" s="1"/>
</calcChain>
</file>

<file path=xl/sharedStrings.xml><?xml version="1.0" encoding="utf-8"?>
<sst xmlns="http://schemas.openxmlformats.org/spreadsheetml/2006/main" count="340" uniqueCount="179">
  <si>
    <t>na sukcesywne dostawy środków i materiałów do utrzymania czystości dla potrzeb KWP w Łodzi i jednostek jej podległych</t>
  </si>
  <si>
    <t>l.p</t>
  </si>
  <si>
    <t>nazwa asortymentu</t>
  </si>
  <si>
    <t>j.m.</t>
  </si>
  <si>
    <t>ilość</t>
  </si>
  <si>
    <t>cena jednostkowa</t>
  </si>
  <si>
    <t>wartość ogółem netto</t>
  </si>
  <si>
    <t>podatek VAT</t>
  </si>
  <si>
    <t>wartość brutto ogółem</t>
  </si>
  <si>
    <t>nazwa oferowanego produktu(producent i typ)</t>
  </si>
  <si>
    <t>%</t>
  </si>
  <si>
    <t>kwota</t>
  </si>
  <si>
    <t>czyściwo celulozowe niepylne, dwuwarstwowe, białe, o dobrych właściwościach absorpcyjnych nadające się do czyszczenia powierzchni wysokopołyskowych tj. szkło,  lustra,  dł. rolki minimum 150 m.</t>
  </si>
  <si>
    <t>szt</t>
  </si>
  <si>
    <t>emulsja zabezpieczająca lakierowane parkiety i podłogi drewniane, wykładziny PCV, marmur, lastriko oraz glazurę przed ścieraniem, brudem i wilgocią o poj. minimum 500 ml.</t>
  </si>
  <si>
    <t>szt.</t>
  </si>
  <si>
    <t>kamienie do sauny, opakowanie 20 kg.</t>
  </si>
  <si>
    <t>op.</t>
  </si>
  <si>
    <t>kostka do WC zapachowa z koszyczkiem, dostępna w wariantach zapachowych: cytrynowy, kwiatowy, leśny, morski, skutecznie poprawiająca czystość i higienę muszli zapobiegająca odkładaniu się kamienia i osadu, waga min.40 g.</t>
  </si>
  <si>
    <t>mleczko do czyszczenia trudnych do usunięcia zabrudzeń, umożliwiające usuwanie tłustych plam, osadu z kamienia, rdzy, mydła, charakteryzujące się świeżym zapachem, poj. minimum 700 ml.</t>
  </si>
  <si>
    <t>mocznik nawozowy, granulowany, produkcji krajowej, służący do odladzania sztucznych powierzchni lotniskowych, poj. 50 kg.</t>
  </si>
  <si>
    <t>mydło antybakteryjne w płynie z dozownikiem przeznaczone do mycia rąk, chroniące dłonie przed bakteriami, zawierające substancje nawilżające poj. 500 ml</t>
  </si>
  <si>
    <t>mydło toaletowe w płynie o dobrych właściwościach myjąco - pielęgnujących, zawierające substancje zapobiegające wysuszeniu skóry, poj. 5 l</t>
  </si>
  <si>
    <t>odkamieniacz uniwersalny w płynie przeznaczony do czyszczenia wody w ekspresach ciśnieniowych op. 500 ml do ekspresów.</t>
  </si>
  <si>
    <t>odkamieniacz uniwersalny w proszku, przeznaczony do urządzeń gospodarstwa domowego, zastosowanie do czyszczenia m.in. czajników, zmywarek i pralek, poj. minimum 30 g.</t>
  </si>
  <si>
    <t>odpieniacz, preparat zapobiegający powstawaniu nadmiernej piany w wannach z hydromasażem, poj. 1 l.</t>
  </si>
  <si>
    <t>odświeżacz do powietrza automatyczny umożliwiający uwalnianie zapachu w określonych odstępach czasowych, dostarczony wraz z wkładem zapachowym o pojemności minimum 250 ml i bateriami, dostępny w szerokiej gamie zapachów.</t>
  </si>
  <si>
    <t>odświeżacz do powietrza elektryczny  wraz z wkładem o pojemności nie mniejszej niż 18 ml, dostępny w szerokiej gamie zapachów.</t>
  </si>
  <si>
    <t>odświeżacz mini spray o poj. 10 ml z wkładem.</t>
  </si>
  <si>
    <t>odświeżacz powietrza w aerozolu, poj. 300 ml w sprayu.</t>
  </si>
  <si>
    <t>papier toaletowy 1-warstwowy w rolkach z obwolutą, wykonany w 100% z makulatury, gramatura min.30 g/m kw, w kolorze szary lub zielony, szer. wstęgi min. 9 cm, długość rolki nie mniej niż 20 m pakowany po 64 szt.</t>
  </si>
  <si>
    <t xml:space="preserve">op. </t>
  </si>
  <si>
    <t xml:space="preserve">papier toaletowy przemysłowy biały 1 warstwowy,  do pojemników ściennych, wykonany w 100 % z makulatury, gramatura min. 35 g/m kw minimalne wymiary rolki szerokość minimum 9-10 cm, wysokość minimum 18 cm, długość rolki minimum 150 m. </t>
  </si>
  <si>
    <t>papier toaletowy wykonany z celulozy, kolor biały, tłoczony 3-warstwowy,  dł. rolki minimum 24 m, szerokość rolki minimum 10 cm, pakowany po 4 szt.</t>
  </si>
  <si>
    <t>pasta do paneli o poj. 750 ml, zabezpieczająca szczeliny miedzy panelami, nie wymagająca polerowania, samopołyskowa.</t>
  </si>
  <si>
    <t>pasta do szorowania urządzeń sanitarnych i kuchennych, usuwająca kamień osadowy i rdzę, posiadająca właściwości antybakteryjne waga 250 g.</t>
  </si>
  <si>
    <t>piasek do posypywania dróg, ulic zimą (worek 25 kg).</t>
  </si>
  <si>
    <t>płyn czyszcząco-dezynfekujący, przeznaczony do usuwania bakterii, wirusów i grzybów, umożliwiający wybielanie, pozostawiający przyjemny zapach, poj. 750 ml.</t>
  </si>
  <si>
    <t>płyn dezynfekująco - czyszczący do czyszczenia muszli ustępowych i  ceramicznych urządzeń sanitarnych, usuwający osad kamienny, brud, przykry zapach, poj. 5 l</t>
  </si>
  <si>
    <t>płyn dezynfekujący do mycia ceramiki łazienkowej, glazury, terakoty o właściwościach grzybobójczych i bakteriobójczych, o świeżym zapachu, poj. 5l.</t>
  </si>
  <si>
    <t>płyn do mycia kabin prysznicowych skutecznie usuwający osady z kamienia, mydła, zacieków wodnych i innych zabrudzeń z powierzchni szkła, plastiku, powierzchni z chromu, stali nierdzewnej, glazury oraz terakoty. Nie rysujący powierzchni, pozostawiający świeżość i połysk poj. minimum 750 ml.</t>
  </si>
  <si>
    <t>płyn do mycia naczyń, posiadający dobre właściwości myjące oraz wysoką zdolność usuwania tłuszczu, poj. 1 l</t>
  </si>
  <si>
    <t>płyn do mycia szyb i powierzchni szklanych np. luster, antystatyczny, usuwający tłuszcz i brud, nie pozostawiający smug 5 l.</t>
  </si>
  <si>
    <t>płyn do mycia szyb i powierzchni szklanych np. luster, antystatyczny, usuwający tłuszcz i brud, z rozpylaczem, nie pozostawiający smug poj. 500 ml.</t>
  </si>
  <si>
    <t>płyn do naczyń, skoncentrowany, skutecznie usuwający tłuszcz oraz inne zabrudzenia, poj. 5 l</t>
  </si>
  <si>
    <t>płyn do podłogi, skutecznie usuwający brud, tłuszcz i osady, pozostawiający naturalny połysk bez smug i przyjemny zapach. poj. 1 l</t>
  </si>
  <si>
    <t>płyn nabłyszczający do zmywarek przeznaczony do płukania i nabłyszczania naczyń zmywanych w zmywarkach automatycznych, poj. 500 ml.</t>
  </si>
  <si>
    <t>płyn przeznaczony do usuwania m.in. kamienia, rdzy, osadu z mydła oraz tłustych plam z powierzchni takich jak stal nierdzewna, glazura, szkło czy plastik poj. minimum 450 ml.</t>
  </si>
  <si>
    <t>płyn uniwersalny o wszechstronnym zastosowaniu, przeznaczony do mycia różnych powierzchni m.in. drewnianych lakierowanych, z tworzyw sztucznych typu PCV, oraz paneli, o bardzo dobrych właściwościach myjących, dokładnie usuwający brud, szybkoschnący,  o przyjemnym, długotrwałym, świeżym zapachu, poj. 5 l.</t>
  </si>
  <si>
    <t>płytka na mole spożywcze przeznaczona do wyłapywania moli spożywczych z pomieszczeń kuchennych, spiżarni oraz wszelkich innych pomieszczeń, w których przechowywane są artykuły spożywcze, opakowanie a'2.</t>
  </si>
  <si>
    <t>proszek do czyszczenia tapicerki i wykładzin o działaniu dezynfekującym, waga minimum 800 g.</t>
  </si>
  <si>
    <t>proszek do prania, dostępny w wersji do prania białego i w kolorze, gramatura minimum 400 g.</t>
  </si>
  <si>
    <t>ręcznik papierowy kuchenny 2 warstwowy, biały dl. rolki minimum 10 m, a'2.</t>
  </si>
  <si>
    <t>ręcznik papierowy przemysłowy 1 warstwowy, makulaturowy, gramatura min 30 g/m kw, kolor biały, średnica min 26 cm, dł. min. 300 mb</t>
  </si>
  <si>
    <t>ręcznik papierowy typu ZZ 200 listków (pakiet) rozmiar 25x23 cm 1 warstwowy wykonany w 100 % z makulatury, kolor zielony lub szary pakowany po 20 szt.</t>
  </si>
  <si>
    <t>ręcznik papierowy, 2 warstwowy, chłonny, 500 listków, 100% celulozy dł. rolki minimum 100 m</t>
  </si>
  <si>
    <t>ręcznik papierowy, 3 warstwowy, chłonny, wytrzymały na rozdzieranie w stanie mokrym, niepylący, biały, bez nadruku, z czystej celulozy, nie mniej niż 40 odcinków, perforacja co 25 cm, a'2</t>
  </si>
  <si>
    <t>rękawice gospodarcze flokowane wewnątrz bawełną, wykonane z lateksu, dostępne w rozmiarze S,M,L,XL zgodne z normą EN 420</t>
  </si>
  <si>
    <t>para</t>
  </si>
  <si>
    <t>skoncentrowany środek do mycia ręcznego szyb i luster. Skutecznie usuwający brud, kurz i zatłuszczenia, możliwość stosowania do powierzchni szkliwionych,  niepozostawiający smug i zacieków, z technologią  zabezpieczającą umyte powierzchnie przed osadzaniem się pary, stosowany w rozcieńczeniu od 1:20 do 1:100, w zależności od stopnia zabrudzenia.  poj. 10 l.</t>
  </si>
  <si>
    <t>skoncentrowany środek o uniwersalnym zastosowaniu  do mycia ręcznego wszelkich powierzchni podłóg, w tym podłóg drewnianych lakierowanych, paneli, wykładzin PCV, płytek podłogowych.  Niepozostawiający  żadnych smug i zacieków, stosowany w rozcieńczeniu od 1:20 do 1:100, w zależności od stopnia zabrudzenia. poj. 10 l.</t>
  </si>
  <si>
    <t>sorbent mineralny o wysokiej zdolności absorpcji przeznaczony do usuwania wycieków, takich jak węglowodory, rozpuszczalniki organiczne, zawiesiny wodne czy związki zasadowe, w formie granulatu, opakowanie worek 20 kg.</t>
  </si>
  <si>
    <t>sól do zmywarki chroniąca urządzenie przed osadzaniem się kamienia, zmiękczająca wodę 1,5 kg.</t>
  </si>
  <si>
    <t>sól drogowa, kamienna z antyzbrylaczem, charakteryzująca się zawartością NaCl na poziomie 95% pakowana w bardzo mocne, estetyczne worki 25 kg.</t>
  </si>
  <si>
    <t>środek chwastobójczy, w formie koncentratu przeznaczony do punktowego zwalczania chwastów, poj. 1 l</t>
  </si>
  <si>
    <t>środek chwastobójczy, w formie koncentratu przeznaczony do punktowego zwalczania chwastów, poj. 20 l</t>
  </si>
  <si>
    <t>środek chwastobójczy, w formie koncentratu przeznaczony do punktowego zwalczania chwastów, poj. 5 l</t>
  </si>
  <si>
    <t>środek do czyszczenia mebli w aerozolu, lub innym wygodnym aplikatorze,  poj. 300 ml.</t>
  </si>
  <si>
    <t>środek do odblokowywania rur drenarskich minimum 800 g.</t>
  </si>
  <si>
    <t>środek do pielęgnacji stali nierdzewnej w sprayu skutecznie usuwający odciski palców, smugi i plamy poj. minimum 400 ml.</t>
  </si>
  <si>
    <t>środek do usuwania uciążliwych zanieczyszczeń (olej, tłuszcz, sadza itp.) z podłóg, do zastosowania ręcznego lub w szorowarkach, poj. 10 l.</t>
  </si>
  <si>
    <t>środek do zwalczania os i szerszeni i ich gniazd w aerozolu o dalekim zasięgu. Pojemności sprayu 750 ml.</t>
  </si>
  <si>
    <t>środek na mrówki poj. minimum120 g.</t>
  </si>
  <si>
    <t>środek w postaci aerozolu na muchy, komary, meszki, ćmianki i inne owady latające w tym mole, ćmy. Pojemność sprayu 750 ml.</t>
  </si>
  <si>
    <t>tabletki do odkamieniania, przeznaczone do czyszczenia wody w ekspresach ciśnieniowych, opakowanie zawierające min.10 tabletek .</t>
  </si>
  <si>
    <t>tabletki do pisuarów czyszczące i dezynfekujące, przeznaczone do naklejenia na ścianę pisuaru. Zapobiegają tworzeniu się osadów, kamienia wodnego i moczowego. opakowanie 1 kg.</t>
  </si>
  <si>
    <t>tabletki do zmywarki, przeznaczone do mycia naczyń, nadające połysk, opakowanie zawierające minimum 40 sztuk.</t>
  </si>
  <si>
    <t>tabletki solne do uzdatniania wody, bezzapachowe, pakowane w workach po 25 kg.</t>
  </si>
  <si>
    <t>trutka na gryzonie - szczury, myszy, gramatura minimum 150 g.</t>
  </si>
  <si>
    <t>wkład zapachowy do odświeżacza automatycznego wymienionego w formularzu, poj. min. 250 ml, dostępny w szerokiej gamie zapachów.</t>
  </si>
  <si>
    <t>wkład zapachowy do odświeżacza elektrycznego wymienionego w formularzu, pojemności nie mniejszej niż 18 ml, dostępny w szerokiej gamie zapachów.</t>
  </si>
  <si>
    <t>worki na odpady medyczne 120 l  a'20 mocne, wykonane z folii LDPE w kolorze czerwonym.</t>
  </si>
  <si>
    <t>op</t>
  </si>
  <si>
    <t>worki na odpady medyczne 35 l a'20 mocne, wykonane z folii LDPE w kolorze czerwonym.</t>
  </si>
  <si>
    <t>worki na odpady medyczne 60 l a'20 mocne, wykonane z folii LDPE w kolorze czerwonym.</t>
  </si>
  <si>
    <t>worki na śmieci 120 l a'10 wykonane z mocnej, grubej folii LDPE - min. 30 mikrometrów</t>
  </si>
  <si>
    <t>worki na śmieci 120 l a'10 wzmocnione wykonane z mocnej, grubej folii LDPE - min. 90 mikrometrów.</t>
  </si>
  <si>
    <t>worki na śmieci 140 l a'10 wykonane z mocnej, grubej folii LDPE - min. 30 mikrometrów.</t>
  </si>
  <si>
    <t>worki na śmieci 240 l a'10 wykonane z mocnej, grubej folii LDPE - min. 50 mikrometrów.</t>
  </si>
  <si>
    <t>worki na śmieci 35 l a'10 wykonane z mocnej, grubej folii LDPE - min. 20 mikrometrów.</t>
  </si>
  <si>
    <t>worki na śmieci 60 l a'10 wykonane z mocnej, grubej folii LDPE - min. 25 mikrometrów.</t>
  </si>
  <si>
    <t>worki sizalowe (przeciwpowodziowe) 60 x 110 cm (+/- 5cm)</t>
  </si>
  <si>
    <t>zawieszka na mole odzieżowe działająca na mole w każdym stadium rozwoju: jaja, larwy i osobniki dorosłe, działająca przez 6 miesięcy.</t>
  </si>
  <si>
    <t>zestaw bakterii do utrzymania flory bakteryjnej w szambie, (musująca forma, trójfazowe działanie do 400 milionów bakterii w saszetce) opakowanie zawiera minimum 18 sztuk saszetek.</t>
  </si>
  <si>
    <t>zestaw do uzdatniania wody w wannach z hydromasażem i jaccuzzi tlenowo- ozonowy.</t>
  </si>
  <si>
    <t>zestaw</t>
  </si>
  <si>
    <t>zestaw do uzdatniania wody w wannach z hydromasażem i jaccuzzi, chlorowy.</t>
  </si>
  <si>
    <t>żel do udrażniania rur i syfonów, przeznaczony do samoistnego czyszczenia instalacji sanitarnych, poj. 500 ml.</t>
  </si>
  <si>
    <t>RAZEM</t>
  </si>
  <si>
    <t xml:space="preserve">CENA OGÓŁEM  NETTO </t>
  </si>
  <si>
    <t xml:space="preserve">słownie: </t>
  </si>
  <si>
    <t>VAT</t>
  </si>
  <si>
    <t>CENA OGÓŁEM  BRUTTO</t>
  </si>
  <si>
    <t>na sukcesywne dostawy artykułów gospodarczych i narzędzi ręcznych dla potrzeb KWP w Łodzi i jednostek jej podległych</t>
  </si>
  <si>
    <t>druciak do szorowania naczyń spiralny, a'1.</t>
  </si>
  <si>
    <t>drzewce do flag dł. 50 cm.</t>
  </si>
  <si>
    <t>grabie do liści typu wachlarz wykonane z płaskowników ze stali ocynkowanej, z możliwością regulowania odstępów zębów w zależności od potrzeb za pomocą ruchomej dźwigni, zaopatrzone w trzonek.</t>
  </si>
  <si>
    <t>grabie ogrodnicze metalowe 28 cm, z trzonkiem drewnianym minimum 150 cm.</t>
  </si>
  <si>
    <t>grabie ogrodnicze plastikowe do siana, liści,  ilość zębów min. 18, szerokość głowicy 40-50 cm, grabie powinny posiadać nagwintowane gniazdo umożliwiające zamontowanie drewnianego trzonka.</t>
  </si>
  <si>
    <t>grabie plastik typu wachlarz, zęby wykonane z wysokiej jakości tworzyw sztucznych. Grabie winny posiadać nagwintowane gniazdo, umożliwiające zamontowanie trzonka drewnianego. Szerokość robocza nie mniej niż 35 cm.</t>
  </si>
  <si>
    <t>kij  do mopa z klasycznym mocowaniem na gwint,  gumowany dł. min. 130 cm,   pasujący do mopów sznurkowych i paskowych  wymienionych w formularzu.</t>
  </si>
  <si>
    <t>kij  pasujący do mopów płaskich   występujących w formularzu.</t>
  </si>
  <si>
    <t>kij aluminiowy długości 140 cm, średnicy 22 mm,  pasujący do zbieraków z ramą metalową, wymienionych w formularzu.</t>
  </si>
  <si>
    <t>koło do taczki wymienionej w ofercie</t>
  </si>
  <si>
    <t>łopata do śniegu na rolkach szerokość ok. 80 cm i wysokość pługu ok. 44 cm z uchwytem z rurki metalowej; tolerancja rozmiarów +/-3 cm.</t>
  </si>
  <si>
    <t>łopata do śniegu z trzonkiem, wykonana z aluminium odpornego na złamania, pęknięcia, deformację oraz niską temperaturę, wysokość 365 mm, szerokość 465 mmm (+/-10 mm).</t>
  </si>
  <si>
    <t>łopata piaskowa oprawiona trzonkiem, wykonana z blachy o zwiększonej wytrzymałości, o szerokości ok. 25 cm. tolerancja rozmiaru +/-3 cm.</t>
  </si>
  <si>
    <t>łopata/odgarniacz do śniegu wykonana z plastiku ze wzmocnioną krawędzią przednią, o wadze poniżej 2 kg zaopatrzona w aluminiowy ergonomiczny uchwyt, szerokość  części roboczej min. 35 cm.</t>
  </si>
  <si>
    <t>miotła brzozowa ze sztylem, dł. nie mniej niż 150 cm.</t>
  </si>
  <si>
    <t>miotła wykonana z tzw. słomy sorgo, na kiju.</t>
  </si>
  <si>
    <t>miska okrągła, o pojemności 9 l, wykonana z wysokiej jakości tworzywa sztucznego.</t>
  </si>
  <si>
    <t>mop  z mikrofibry  typu sukienka, zaopatrzony w gwintowaną końcówkę.</t>
  </si>
  <si>
    <t>mop bawełniany sznurkowy z zapinką i kijem (komplet), waga min. 350 gram</t>
  </si>
  <si>
    <t>mop paskowy wykonany z chłonnej włókniny o wadze min. 200 gram</t>
  </si>
  <si>
    <t>mop sznurkowy bawełniany - zapas, wykonany z bawełny o dużej chłonności,  waga min. 250 gram, długość sznurków nie mniej niż 20 cm, zaopatrzony w gwintowaną końcówkę.</t>
  </si>
  <si>
    <t>motyczka - pazurki do pielenia.</t>
  </si>
  <si>
    <t>pistolet zraszający, prosty do szybkozłączki.</t>
  </si>
  <si>
    <t>plandeka z polipropylenu dwustronnie pokryta warstwą polietylenu z pierścieniami mocującymi co 1 m na całym obwodzie, gramatura minimum 70 g/m kw., rozmiar 4x5 metrów.</t>
  </si>
  <si>
    <t>przepychacz do syfonu zakończony gumą w kształcie harmonijki, z drugiej strony plastikową rączką.</t>
  </si>
  <si>
    <t>przyłącze na kran do węża ogrodowego do szybkozłączki 1/2 cala</t>
  </si>
  <si>
    <t>przyłącze na kran do węża ogrodowego do szybkozłączki 3/4 cala</t>
  </si>
  <si>
    <t>siekiera gospodarcza standard, masa 1,5 kg</t>
  </si>
  <si>
    <t>stelaż do mopa płaskiego z nakładką i kijem pasujący do zestawu przedstawionego w ofercie w pkt. 68</t>
  </si>
  <si>
    <t>szczotka - zmiotka z szufelką w komplecie, wykonana z plastiku, szufelka z gumką, włosie sztuczne, mix kolorów.</t>
  </si>
  <si>
    <t>szczotka do WC z podstawą, z tworzywa sztucznego, mix kolorów.</t>
  </si>
  <si>
    <t>szczotka do zamiatania podłóg drewniana, włosie mieszane z trzonkiem drewnianym wkręcanym na gwint fi 22 mm, standardowy, długość całkowita ok.116,5 cm, długość trzonka ok. 107 cm, włosia ok. 6 cm, szerokość części roboczej ok. 40 cm.</t>
  </si>
  <si>
    <t>szczotka do zamiatania podłóg w pomieszczeniach biurowych plastikowa, sztuczne włosie 30 cm, z kijem wkręcanym.</t>
  </si>
  <si>
    <t>szczotka gospodarcza z kijem, włosie sztuczne sztywne o długości ok. 15 cm, szer. szczotki ok. 25 cm.</t>
  </si>
  <si>
    <t>szczotka plastikowa do szorowania typu żelazko dł. 15 cm z twardym włosiem</t>
  </si>
  <si>
    <t>szczotka ulicówka z kijem, drewniana, sztywne włosie 40 cm.</t>
  </si>
  <si>
    <t>szpadel ostry z trzonkiem metalowym, wykonany z hartowanej stali, szerokość ok. 20 cm, nitowany, tolerancja rozmiaru +/- 3 cm.</t>
  </si>
  <si>
    <t>szybkozłączka do węża 1/2 cala.</t>
  </si>
  <si>
    <t>szybkozłączka do węża 3/4 cala.</t>
  </si>
  <si>
    <t>ściągacz do szyb z gumy czarnej, z uchwytem,  przeznaczony do okien, oraz wszelkich powierzchni szklanych; powierzchnia ściągająca o szer. minimum 25 cm.</t>
  </si>
  <si>
    <t>ściereczka domowa, przeznaczona do ścierania kurzu na sucho i mokro, a'3.</t>
  </si>
  <si>
    <t>ściereczka gąbczasta, wyjątkowo chłonna wykonana z celulozy, a'3.</t>
  </si>
  <si>
    <r>
      <rPr>
        <sz val="11"/>
        <color theme="1"/>
        <rFont val="Czcionka tekstu podstawowego"/>
        <family val="2"/>
        <charset val="238"/>
      </rPr>
      <t xml:space="preserve">ściereczka z mikrofibry 40 cm x 40 cm (+/- 5 %) o gramaturze min 220 g/m </t>
    </r>
    <r>
      <rPr>
        <sz val="11"/>
        <color theme="1"/>
        <rFont val="Czcionka tekstu podstawowego"/>
        <charset val="238"/>
      </rPr>
      <t>kw.,</t>
    </r>
    <r>
      <rPr>
        <sz val="11"/>
        <color theme="1"/>
        <rFont val="Czcionka tekstu podstawowego"/>
        <family val="2"/>
        <charset val="238"/>
      </rPr>
      <t xml:space="preserve"> wykonana z włókien 100 % mikrofibra.</t>
    </r>
  </si>
  <si>
    <t>ścierka do podłogi biała o wymiarach 60 x 70 cm wykonana z wysokiej jakości bawełny, wchłaniająca dobrze wilgoć.</t>
  </si>
  <si>
    <t>ścierka do podłogi szara o wymiarach 60 x 70cm, wykonana z wysokiej jakości bawełny, wchłaniająca dobrze wilgoć.</t>
  </si>
  <si>
    <t>tablica ostrzegawcza "Uwaga ślisko" o wym. ok. 30 cm x 60 cm.</t>
  </si>
  <si>
    <t>taczka stalowa wykonana z blachy o grubości min. 2 mm, malowana natryskowo, koło na łożysku pompowane, konstrukcja spawana, rękojeść z tworzywa, poj. 80 l, ładowność ok. 180 kg.</t>
  </si>
  <si>
    <t>trawa boiskowa charakteryzująca się dużą odpornością na deptanie oraz odporna na wymarzanie, przeznaczona do zatrawiania terenów intensywnie użytkowanych, poj. 5 kg</t>
  </si>
  <si>
    <t>trzonek drewniany z gwintem do szczotek i mioteł wymienionych w formularzu, dł. 150 cm.</t>
  </si>
  <si>
    <t>wąż ogrodowy, standard, średnica 1/2 cala, 1mb.</t>
  </si>
  <si>
    <t>m.b</t>
  </si>
  <si>
    <t>wąż ogrodowy, standard, średnica 3/4 cala, 1 mb.</t>
  </si>
  <si>
    <t>wiadro budowlane z tworzywa sztucznego 20 l</t>
  </si>
  <si>
    <t>wiadro do mopa paskowego i  sznurkowego z wyciskaczem tj. z koszyczkiem zdejmowanym, o pojemności min 10 l, wykonane z mocnego plastiku, odpornego na nacisk i tarcie.</t>
  </si>
  <si>
    <t>wiadro plastikowe bez pokrywy o poj. 10 l.</t>
  </si>
  <si>
    <t>wiadro plastikowe bez pokrywy o poj. 5l, mix kolorów.</t>
  </si>
  <si>
    <t>wiadro z wyciskaczem do mopów  płaskich, pasujące do zestawu przedstawionego w ofercie w pkt. 68</t>
  </si>
  <si>
    <t>wiadro/wózek do mopa bawełniano - sznurkowego, wyposażone w jedno wiadro, wykonane z tworzywa sztucznego o poj. min 20 l oraz wyciskarkę szczękową do usuwania wody i brudu z włókien mopa. Cała konstrukcja umieszczona na gumowych kółkach samoskrętnych.</t>
  </si>
  <si>
    <t>widły do obornika i siana, 4 zębne, z lakierowanym styliskiem, dł 130-140 cm</t>
  </si>
  <si>
    <t>wkład  do mopa płaskiego pasujący do zestawu przedstawionego w ofercie w pkt. 68.</t>
  </si>
  <si>
    <t>wkład do mopa obrotowego z grubym włosiem, niepozostawiający smug wymieniony w formularzu w pozycji 66</t>
  </si>
  <si>
    <t>wkład kieszeniowy 40 cm do mopa płaskiego pasujący do zestawu przedstawionego w ofercie w pkt. 67.</t>
  </si>
  <si>
    <t>wózek do sprzątania dwuwiadrowy, z prasą do wyciskania mopów. Konstrukcja wózka składa się z dwóch wiader o poj. min 17 l z uchwytem ze stali chromowanej. Podstawa wózka umieszczona na gumowych kółkach skrętnych, nierysujących powierzchni. Prasa do wyciskania mopów dokładnie usuwająca wode i brud.</t>
  </si>
  <si>
    <t>zapas do mopa bawełniano - sznurkowego, 350 g wymienionego w formularzu w pozycji 19.</t>
  </si>
  <si>
    <t>zapinka do mopa bawełniano - sznurkowego, wymienionego w ofercie, poz. 20.</t>
  </si>
  <si>
    <t>zbierak podłogowy, olejoodporny, o szerokości 45 cm.</t>
  </si>
  <si>
    <t>zestaw mop obrotowy i wiadro z wyciskaczem oraz wkład z grubym włosiem, niepozostawiający smug.</t>
  </si>
  <si>
    <t>zestaw mop płaski kieszeniowy 40 cm, składający się ze stelaża z nakładką i kija, możliwość stosowania na sucho i mokro.</t>
  </si>
  <si>
    <t>zestaw mop płaski składający się ze stelaża z nakładką i kijem,  oraz  wiadra do wyciskania.</t>
  </si>
  <si>
    <t>zmywak kuchenny wykonany z żółtej gąbki z nylonowa włókniną, usuwający silne zabrudzenia, nierysujący czyszczonej powierzchni, pakowany po 10 szt.</t>
  </si>
  <si>
    <t>FZ-2380/17/24/ET</t>
  </si>
  <si>
    <t>Załącznik nr 2.1 do SWZ</t>
  </si>
  <si>
    <t>Formularz asortymentowo-cenowy / część  2</t>
  </si>
  <si>
    <t>Formularz asortymentowo-cenowy  / część 1</t>
  </si>
  <si>
    <t>Załącznik nr 2.2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</si>
</sst>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00"/>
  </numFmts>
  <fonts count="15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i/>
      <sz val="8"/>
      <color rgb="FF000000"/>
      <name val="Arial"/>
      <family val="2"/>
      <charset val="238"/>
    </font>
    <font>
      <i/>
      <sz val="8"/>
      <color rgb="FF0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87182226020086"/>
        <bgColor rgb="FFCCCCFF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/>
    <xf numFmtId="4" fontId="1" fillId="0" borderId="0" xfId="0" applyNumberFormat="1" applyFont="1"/>
    <xf numFmtId="9" fontId="1" fillId="0" borderId="0" xfId="0" applyNumberFormat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9" fontId="1" fillId="0" borderId="2" xfId="0" applyNumberFormat="1" applyFont="1" applyBorder="1"/>
    <xf numFmtId="4" fontId="1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2" borderId="3" xfId="0" applyFont="1" applyFill="1" applyBorder="1"/>
    <xf numFmtId="4" fontId="3" fillId="2" borderId="2" xfId="0" applyNumberFormat="1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9" fontId="0" fillId="0" borderId="0" xfId="0" applyNumberFormat="1"/>
    <xf numFmtId="0" fontId="0" fillId="0" borderId="1" xfId="0" applyBorder="1" applyAlignment="1">
      <alignment vertical="center"/>
    </xf>
    <xf numFmtId="4" fontId="0" fillId="2" borderId="2" xfId="0" applyNumberFormat="1" applyFont="1" applyFill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ont="1" applyBorder="1" applyAlignment="1">
      <alignment wrapText="1"/>
    </xf>
    <xf numFmtId="4" fontId="0" fillId="0" borderId="2" xfId="0" applyNumberFormat="1" applyBorder="1"/>
    <xf numFmtId="9" fontId="0" fillId="0" borderId="2" xfId="0" applyNumberFormat="1" applyBorder="1"/>
    <xf numFmtId="4" fontId="0" fillId="0" borderId="2" xfId="0" applyNumberForma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0" fillId="2" borderId="7" xfId="0" applyFill="1" applyBorder="1"/>
    <xf numFmtId="4" fontId="12" fillId="2" borderId="9" xfId="0" applyNumberFormat="1" applyFont="1" applyFill="1" applyBorder="1"/>
    <xf numFmtId="9" fontId="7" fillId="2" borderId="7" xfId="0" applyNumberFormat="1" applyFont="1" applyFill="1" applyBorder="1" applyAlignment="1">
      <alignment horizontal="right"/>
    </xf>
    <xf numFmtId="4" fontId="12" fillId="2" borderId="8" xfId="0" applyNumberFormat="1" applyFont="1" applyFill="1" applyBorder="1"/>
    <xf numFmtId="4" fontId="11" fillId="0" borderId="0" xfId="0" applyNumberFormat="1" applyFont="1" applyAlignment="1">
      <alignment horizontal="right"/>
    </xf>
    <xf numFmtId="165" fontId="0" fillId="0" borderId="0" xfId="0" applyNumberFormat="1"/>
    <xf numFmtId="4" fontId="0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wrapText="1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10" fontId="0" fillId="2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11880</xdr:colOff>
      <xdr:row>88</xdr:row>
      <xdr:rowOff>0</xdr:rowOff>
    </xdr:from>
    <xdr:to>
      <xdr:col>7</xdr:col>
      <xdr:colOff>11880</xdr:colOff>
      <xdr:row>88</xdr:row>
      <xdr:rowOff>199800</xdr:rowOff>
    </xdr:to>
    <xdr:cxnSp macro="">
      <xdr:nvCxnSpPr>
        <xdr:cNvPr id="2" name="Łącznik prosty 4"/>
        <xdr:cNvCxnSpPr/>
      </xdr:nvCxnSpPr>
      <xdr:spPr>
        <a:xfrm flipV="1">
          <a:off x="5890680" y="75638160"/>
          <a:ext cx="697680" cy="200160"/>
        </a:xfrm>
        <a:prstGeom prst="straightConnector1">
          <a:avLst/>
        </a:prstGeom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6</xdr:col>
      <xdr:colOff>0</xdr:colOff>
      <xdr:row>88</xdr:row>
      <xdr:rowOff>11880</xdr:rowOff>
    </xdr:from>
    <xdr:to>
      <xdr:col>7</xdr:col>
      <xdr:colOff>11880</xdr:colOff>
      <xdr:row>88</xdr:row>
      <xdr:rowOff>199800</xdr:rowOff>
    </xdr:to>
    <xdr:cxnSp macro="">
      <xdr:nvCxnSpPr>
        <xdr:cNvPr id="3" name="Łącznik prosty 6"/>
        <xdr:cNvCxnSpPr/>
      </xdr:nvCxnSpPr>
      <xdr:spPr>
        <a:xfrm>
          <a:off x="5878800" y="75650040"/>
          <a:ext cx="709560" cy="188280"/>
        </a:xfrm>
        <a:prstGeom prst="straightConnector1">
          <a:avLst/>
        </a:prstGeom>
        <a:ln w="9525">
          <a:solidFill>
            <a:srgbClr val="000000"/>
          </a:solidFill>
          <a:rou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78</xdr:row>
      <xdr:rowOff>0</xdr:rowOff>
    </xdr:from>
    <xdr:to>
      <xdr:col>6</xdr:col>
      <xdr:colOff>697320</xdr:colOff>
      <xdr:row>79</xdr:row>
      <xdr:rowOff>9360</xdr:rowOff>
    </xdr:to>
    <xdr:cxnSp macro="">
      <xdr:nvCxnSpPr>
        <xdr:cNvPr id="2" name="Łącznik prosty 2"/>
        <xdr:cNvCxnSpPr/>
      </xdr:nvCxnSpPr>
      <xdr:spPr>
        <a:xfrm>
          <a:off x="5830560" y="43748280"/>
          <a:ext cx="697680" cy="200160"/>
        </a:xfrm>
        <a:prstGeom prst="straightConnector1">
          <a:avLst/>
        </a:prstGeom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6</xdr:col>
      <xdr:colOff>0</xdr:colOff>
      <xdr:row>78</xdr:row>
      <xdr:rowOff>9360</xdr:rowOff>
    </xdr:from>
    <xdr:to>
      <xdr:col>7</xdr:col>
      <xdr:colOff>9360</xdr:colOff>
      <xdr:row>78</xdr:row>
      <xdr:rowOff>190440</xdr:rowOff>
    </xdr:to>
    <xdr:cxnSp macro="">
      <xdr:nvCxnSpPr>
        <xdr:cNvPr id="3" name="Łącznik prosty 4"/>
        <xdr:cNvCxnSpPr/>
      </xdr:nvCxnSpPr>
      <xdr:spPr>
        <a:xfrm flipV="1">
          <a:off x="5830560" y="43757640"/>
          <a:ext cx="707040" cy="181440"/>
        </a:xfrm>
        <a:prstGeom prst="straightConnector1">
          <a:avLst/>
        </a:prstGeom>
        <a:ln w="9525">
          <a:solidFill>
            <a:srgbClr val="000000"/>
          </a:solidFill>
          <a:round/>
        </a:ln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zoomScale="80" zoomScaleNormal="80" workbookViewId="0">
      <selection activeCell="L7" sqref="L7"/>
    </sheetView>
  </sheetViews>
  <sheetFormatPr defaultColWidth="9" defaultRowHeight="15"/>
  <cols>
    <col min="1" max="1" width="3.5" style="1" customWidth="1"/>
    <col min="2" max="2" width="33.375" style="2" customWidth="1"/>
    <col min="3" max="4" width="7.375" style="1" customWidth="1"/>
    <col min="5" max="5" width="10.75" style="3" customWidth="1"/>
    <col min="6" max="6" width="13.5" style="3" customWidth="1"/>
    <col min="7" max="7" width="9" style="4"/>
    <col min="8" max="8" width="14.625" style="3" customWidth="1"/>
    <col min="9" max="9" width="12.375" style="3" customWidth="1"/>
    <col min="10" max="10" width="19.25" style="5" customWidth="1"/>
    <col min="11" max="11" width="15" style="1" customWidth="1"/>
    <col min="12" max="16384" width="9" style="1"/>
  </cols>
  <sheetData>
    <row r="1" spans="1:10" ht="15.75">
      <c r="I1" s="50" t="s">
        <v>174</v>
      </c>
      <c r="J1" s="50"/>
    </row>
    <row r="2" spans="1:10" ht="15" customHeight="1">
      <c r="I2" s="51" t="s">
        <v>175</v>
      </c>
      <c r="J2" s="51"/>
    </row>
    <row r="5" spans="1:10" ht="15.75">
      <c r="A5" s="52" t="s">
        <v>177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2" t="s">
        <v>0</v>
      </c>
      <c r="B6" s="52"/>
      <c r="C6" s="52"/>
      <c r="D6" s="52"/>
      <c r="E6" s="52"/>
      <c r="F6" s="52"/>
      <c r="G6" s="52"/>
      <c r="H6" s="52"/>
      <c r="I6" s="52"/>
      <c r="J6" s="52"/>
    </row>
    <row r="7" spans="1:10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5" customHeight="1">
      <c r="A8" s="53" t="s">
        <v>1</v>
      </c>
      <c r="B8" s="53" t="s">
        <v>2</v>
      </c>
      <c r="C8" s="53" t="s">
        <v>3</v>
      </c>
      <c r="D8" s="53" t="s">
        <v>4</v>
      </c>
      <c r="E8" s="54" t="s">
        <v>5</v>
      </c>
      <c r="F8" s="54" t="s">
        <v>6</v>
      </c>
      <c r="G8" s="55" t="s">
        <v>7</v>
      </c>
      <c r="H8" s="55"/>
      <c r="I8" s="54" t="s">
        <v>8</v>
      </c>
      <c r="J8" s="53" t="s">
        <v>9</v>
      </c>
    </row>
    <row r="9" spans="1:10" s="5" customFormat="1" ht="34.5" customHeight="1">
      <c r="A9" s="53"/>
      <c r="B9" s="53"/>
      <c r="C9" s="53"/>
      <c r="D9" s="53"/>
      <c r="E9" s="54"/>
      <c r="F9" s="54"/>
      <c r="G9" s="8" t="s">
        <v>10</v>
      </c>
      <c r="H9" s="7" t="s">
        <v>11</v>
      </c>
      <c r="I9" s="54"/>
      <c r="J9" s="53"/>
    </row>
    <row r="10" spans="1:10" ht="85.5" customHeight="1">
      <c r="A10" s="9">
        <v>1</v>
      </c>
      <c r="B10" s="10" t="s">
        <v>12</v>
      </c>
      <c r="C10" s="9" t="s">
        <v>13</v>
      </c>
      <c r="D10" s="9">
        <v>220</v>
      </c>
      <c r="E10" s="11"/>
      <c r="F10" s="11">
        <f t="shared" ref="F10:F41" si="0">D10*E10</f>
        <v>0</v>
      </c>
      <c r="G10" s="12">
        <v>0.23</v>
      </c>
      <c r="H10" s="11">
        <f t="shared" ref="H10:H41" si="1">F10*G10</f>
        <v>0</v>
      </c>
      <c r="I10" s="11">
        <f t="shared" ref="I10:I41" si="2">F10+H10</f>
        <v>0</v>
      </c>
      <c r="J10" s="13"/>
    </row>
    <row r="11" spans="1:10" ht="90">
      <c r="A11" s="9">
        <v>2</v>
      </c>
      <c r="B11" s="10" t="s">
        <v>14</v>
      </c>
      <c r="C11" s="9" t="s">
        <v>15</v>
      </c>
      <c r="D11" s="9">
        <v>400</v>
      </c>
      <c r="E11" s="11"/>
      <c r="F11" s="11">
        <f t="shared" si="0"/>
        <v>0</v>
      </c>
      <c r="G11" s="12">
        <v>0.23</v>
      </c>
      <c r="H11" s="11">
        <f t="shared" si="1"/>
        <v>0</v>
      </c>
      <c r="I11" s="11">
        <f t="shared" si="2"/>
        <v>0</v>
      </c>
      <c r="J11" s="13"/>
    </row>
    <row r="12" spans="1:10" ht="30">
      <c r="A12" s="9">
        <v>3</v>
      </c>
      <c r="B12" s="10" t="s">
        <v>16</v>
      </c>
      <c r="C12" s="9" t="s">
        <v>17</v>
      </c>
      <c r="D12" s="9">
        <v>2</v>
      </c>
      <c r="E12" s="11"/>
      <c r="F12" s="11">
        <f t="shared" si="0"/>
        <v>0</v>
      </c>
      <c r="G12" s="12">
        <v>0.23</v>
      </c>
      <c r="H12" s="11">
        <f t="shared" si="1"/>
        <v>0</v>
      </c>
      <c r="I12" s="11">
        <f t="shared" si="2"/>
        <v>0</v>
      </c>
      <c r="J12" s="13"/>
    </row>
    <row r="13" spans="1:10" ht="123.75" customHeight="1">
      <c r="A13" s="9">
        <v>4</v>
      </c>
      <c r="B13" s="10" t="s">
        <v>18</v>
      </c>
      <c r="C13" s="9" t="s">
        <v>17</v>
      </c>
      <c r="D13" s="9">
        <v>700</v>
      </c>
      <c r="E13" s="11"/>
      <c r="F13" s="11">
        <f t="shared" si="0"/>
        <v>0</v>
      </c>
      <c r="G13" s="12">
        <v>0.23</v>
      </c>
      <c r="H13" s="11">
        <f t="shared" si="1"/>
        <v>0</v>
      </c>
      <c r="I13" s="11">
        <f t="shared" si="2"/>
        <v>0</v>
      </c>
      <c r="J13" s="13"/>
    </row>
    <row r="14" spans="1:10" ht="115.5" customHeight="1">
      <c r="A14" s="9">
        <v>5</v>
      </c>
      <c r="B14" s="10" t="s">
        <v>19</v>
      </c>
      <c r="C14" s="9" t="s">
        <v>15</v>
      </c>
      <c r="D14" s="9">
        <v>800</v>
      </c>
      <c r="E14" s="11"/>
      <c r="F14" s="11">
        <f t="shared" si="0"/>
        <v>0</v>
      </c>
      <c r="G14" s="12">
        <v>0.23</v>
      </c>
      <c r="H14" s="11">
        <f t="shared" si="1"/>
        <v>0</v>
      </c>
      <c r="I14" s="11">
        <f t="shared" si="2"/>
        <v>0</v>
      </c>
      <c r="J14" s="13"/>
    </row>
    <row r="15" spans="1:10" ht="70.5" customHeight="1">
      <c r="A15" s="9">
        <v>6</v>
      </c>
      <c r="B15" s="10" t="s">
        <v>20</v>
      </c>
      <c r="C15" s="9" t="s">
        <v>17</v>
      </c>
      <c r="D15" s="9">
        <v>2</v>
      </c>
      <c r="E15" s="11"/>
      <c r="F15" s="11">
        <f t="shared" si="0"/>
        <v>0</v>
      </c>
      <c r="G15" s="12">
        <v>0.08</v>
      </c>
      <c r="H15" s="11">
        <f t="shared" si="1"/>
        <v>0</v>
      </c>
      <c r="I15" s="11">
        <f t="shared" si="2"/>
        <v>0</v>
      </c>
      <c r="J15" s="13"/>
    </row>
    <row r="16" spans="1:10" ht="75">
      <c r="A16" s="9">
        <v>7</v>
      </c>
      <c r="B16" s="10" t="s">
        <v>21</v>
      </c>
      <c r="C16" s="9" t="s">
        <v>15</v>
      </c>
      <c r="D16" s="9">
        <v>350</v>
      </c>
      <c r="E16" s="11"/>
      <c r="F16" s="11">
        <f t="shared" si="0"/>
        <v>0</v>
      </c>
      <c r="G16" s="12">
        <v>0.23</v>
      </c>
      <c r="H16" s="11">
        <f t="shared" si="1"/>
        <v>0</v>
      </c>
      <c r="I16" s="11">
        <f t="shared" si="2"/>
        <v>0</v>
      </c>
      <c r="J16" s="13"/>
    </row>
    <row r="17" spans="1:10" ht="84" customHeight="1">
      <c r="A17" s="9">
        <v>8</v>
      </c>
      <c r="B17" s="10" t="s">
        <v>22</v>
      </c>
      <c r="C17" s="9" t="s">
        <v>15</v>
      </c>
      <c r="D17" s="9">
        <v>850</v>
      </c>
      <c r="E17" s="11"/>
      <c r="F17" s="11">
        <f t="shared" si="0"/>
        <v>0</v>
      </c>
      <c r="G17" s="12">
        <v>0.23</v>
      </c>
      <c r="H17" s="11">
        <f t="shared" si="1"/>
        <v>0</v>
      </c>
      <c r="I17" s="11">
        <f t="shared" si="2"/>
        <v>0</v>
      </c>
      <c r="J17" s="13"/>
    </row>
    <row r="18" spans="1:10" ht="67.5" customHeight="1">
      <c r="A18" s="9">
        <v>9</v>
      </c>
      <c r="B18" s="10" t="s">
        <v>23</v>
      </c>
      <c r="C18" s="9" t="s">
        <v>15</v>
      </c>
      <c r="D18" s="9">
        <v>40</v>
      </c>
      <c r="E18" s="11"/>
      <c r="F18" s="11">
        <f t="shared" si="0"/>
        <v>0</v>
      </c>
      <c r="G18" s="12">
        <v>0.23</v>
      </c>
      <c r="H18" s="11">
        <f t="shared" si="1"/>
        <v>0</v>
      </c>
      <c r="I18" s="11">
        <f t="shared" si="2"/>
        <v>0</v>
      </c>
      <c r="J18" s="13"/>
    </row>
    <row r="19" spans="1:10" ht="93" customHeight="1">
      <c r="A19" s="9">
        <v>10</v>
      </c>
      <c r="B19" s="10" t="s">
        <v>24</v>
      </c>
      <c r="C19" s="9" t="s">
        <v>15</v>
      </c>
      <c r="D19" s="9">
        <v>20</v>
      </c>
      <c r="E19" s="11"/>
      <c r="F19" s="11">
        <f t="shared" si="0"/>
        <v>0</v>
      </c>
      <c r="G19" s="12">
        <v>0.23</v>
      </c>
      <c r="H19" s="11">
        <f t="shared" si="1"/>
        <v>0</v>
      </c>
      <c r="I19" s="11">
        <f t="shared" si="2"/>
        <v>0</v>
      </c>
      <c r="J19" s="13"/>
    </row>
    <row r="20" spans="1:10" ht="45">
      <c r="A20" s="9">
        <v>11</v>
      </c>
      <c r="B20" s="10" t="s">
        <v>25</v>
      </c>
      <c r="C20" s="9" t="s">
        <v>15</v>
      </c>
      <c r="D20" s="9">
        <v>2</v>
      </c>
      <c r="E20" s="11"/>
      <c r="F20" s="11">
        <f t="shared" si="0"/>
        <v>0</v>
      </c>
      <c r="G20" s="12">
        <v>0.23</v>
      </c>
      <c r="H20" s="11">
        <f t="shared" si="1"/>
        <v>0</v>
      </c>
      <c r="I20" s="11">
        <f t="shared" si="2"/>
        <v>0</v>
      </c>
      <c r="J20" s="13"/>
    </row>
    <row r="21" spans="1:10" ht="120">
      <c r="A21" s="9">
        <v>12</v>
      </c>
      <c r="B21" s="10" t="s">
        <v>26</v>
      </c>
      <c r="C21" s="9" t="s">
        <v>15</v>
      </c>
      <c r="D21" s="9">
        <v>10</v>
      </c>
      <c r="E21" s="11"/>
      <c r="F21" s="11">
        <f t="shared" si="0"/>
        <v>0</v>
      </c>
      <c r="G21" s="12">
        <v>0.23</v>
      </c>
      <c r="H21" s="11">
        <f t="shared" si="1"/>
        <v>0</v>
      </c>
      <c r="I21" s="11">
        <f t="shared" si="2"/>
        <v>0</v>
      </c>
      <c r="J21" s="13"/>
    </row>
    <row r="22" spans="1:10" ht="77.25" customHeight="1">
      <c r="A22" s="9">
        <v>13</v>
      </c>
      <c r="B22" s="10" t="s">
        <v>27</v>
      </c>
      <c r="C22" s="9" t="s">
        <v>15</v>
      </c>
      <c r="D22" s="9">
        <v>20</v>
      </c>
      <c r="E22" s="11"/>
      <c r="F22" s="11">
        <f t="shared" si="0"/>
        <v>0</v>
      </c>
      <c r="G22" s="12">
        <v>0.23</v>
      </c>
      <c r="H22" s="11">
        <f t="shared" si="1"/>
        <v>0</v>
      </c>
      <c r="I22" s="11">
        <f t="shared" si="2"/>
        <v>0</v>
      </c>
      <c r="J22" s="13"/>
    </row>
    <row r="23" spans="1:10" ht="46.5" customHeight="1">
      <c r="A23" s="9">
        <v>14</v>
      </c>
      <c r="B23" s="10" t="s">
        <v>28</v>
      </c>
      <c r="C23" s="9" t="s">
        <v>13</v>
      </c>
      <c r="D23" s="9">
        <v>10</v>
      </c>
      <c r="E23" s="11"/>
      <c r="F23" s="11">
        <f t="shared" si="0"/>
        <v>0</v>
      </c>
      <c r="G23" s="12">
        <v>0.23</v>
      </c>
      <c r="H23" s="11">
        <f t="shared" si="1"/>
        <v>0</v>
      </c>
      <c r="I23" s="11">
        <f t="shared" si="2"/>
        <v>0</v>
      </c>
      <c r="J23" s="13"/>
    </row>
    <row r="24" spans="1:10" ht="34.5" customHeight="1">
      <c r="A24" s="9">
        <v>15</v>
      </c>
      <c r="B24" s="10" t="s">
        <v>29</v>
      </c>
      <c r="C24" s="9" t="s">
        <v>15</v>
      </c>
      <c r="D24" s="9">
        <v>800</v>
      </c>
      <c r="E24" s="11"/>
      <c r="F24" s="11">
        <f t="shared" si="0"/>
        <v>0</v>
      </c>
      <c r="G24" s="12">
        <v>0.23</v>
      </c>
      <c r="H24" s="11">
        <f t="shared" si="1"/>
        <v>0</v>
      </c>
      <c r="I24" s="11">
        <f t="shared" si="2"/>
        <v>0</v>
      </c>
      <c r="J24" s="13"/>
    </row>
    <row r="25" spans="1:10" ht="106.5" customHeight="1">
      <c r="A25" s="9">
        <v>16</v>
      </c>
      <c r="B25" s="10" t="s">
        <v>30</v>
      </c>
      <c r="C25" s="9" t="s">
        <v>31</v>
      </c>
      <c r="D25" s="9">
        <v>1900</v>
      </c>
      <c r="E25" s="11"/>
      <c r="F25" s="11">
        <f t="shared" si="0"/>
        <v>0</v>
      </c>
      <c r="G25" s="12">
        <v>0.23</v>
      </c>
      <c r="H25" s="11">
        <f t="shared" si="1"/>
        <v>0</v>
      </c>
      <c r="I25" s="11">
        <f t="shared" si="2"/>
        <v>0</v>
      </c>
      <c r="J25" s="13"/>
    </row>
    <row r="26" spans="1:10" ht="153.75" customHeight="1">
      <c r="A26" s="9">
        <v>17</v>
      </c>
      <c r="B26" s="10" t="s">
        <v>32</v>
      </c>
      <c r="C26" s="9" t="s">
        <v>13</v>
      </c>
      <c r="D26" s="9">
        <v>20</v>
      </c>
      <c r="E26" s="11"/>
      <c r="F26" s="11">
        <f t="shared" si="0"/>
        <v>0</v>
      </c>
      <c r="G26" s="12">
        <v>0.23</v>
      </c>
      <c r="H26" s="11">
        <f t="shared" si="1"/>
        <v>0</v>
      </c>
      <c r="I26" s="11">
        <f t="shared" si="2"/>
        <v>0</v>
      </c>
      <c r="J26" s="13"/>
    </row>
    <row r="27" spans="1:10" ht="106.5" customHeight="1">
      <c r="A27" s="9">
        <v>18</v>
      </c>
      <c r="B27" s="10" t="s">
        <v>33</v>
      </c>
      <c r="C27" s="9" t="s">
        <v>17</v>
      </c>
      <c r="D27" s="9">
        <v>100</v>
      </c>
      <c r="E27" s="11"/>
      <c r="F27" s="11">
        <f t="shared" si="0"/>
        <v>0</v>
      </c>
      <c r="G27" s="12">
        <v>0.23</v>
      </c>
      <c r="H27" s="11">
        <f t="shared" si="1"/>
        <v>0</v>
      </c>
      <c r="I27" s="11">
        <f t="shared" si="2"/>
        <v>0</v>
      </c>
      <c r="J27" s="13"/>
    </row>
    <row r="28" spans="1:10" ht="60">
      <c r="A28" s="9">
        <v>19</v>
      </c>
      <c r="B28" s="5" t="s">
        <v>34</v>
      </c>
      <c r="C28" s="9" t="s">
        <v>15</v>
      </c>
      <c r="D28" s="9">
        <v>40</v>
      </c>
      <c r="E28" s="11"/>
      <c r="F28" s="11">
        <f t="shared" si="0"/>
        <v>0</v>
      </c>
      <c r="G28" s="12">
        <v>0.23</v>
      </c>
      <c r="H28" s="11">
        <f t="shared" si="1"/>
        <v>0</v>
      </c>
      <c r="I28" s="11">
        <f t="shared" si="2"/>
        <v>0</v>
      </c>
      <c r="J28" s="13"/>
    </row>
    <row r="29" spans="1:10" ht="75">
      <c r="A29" s="9">
        <v>20</v>
      </c>
      <c r="B29" s="10" t="s">
        <v>35</v>
      </c>
      <c r="C29" s="9" t="s">
        <v>15</v>
      </c>
      <c r="D29" s="9">
        <v>20</v>
      </c>
      <c r="E29" s="11"/>
      <c r="F29" s="11">
        <f t="shared" si="0"/>
        <v>0</v>
      </c>
      <c r="G29" s="12">
        <v>0.23</v>
      </c>
      <c r="H29" s="11">
        <f t="shared" si="1"/>
        <v>0</v>
      </c>
      <c r="I29" s="11">
        <f t="shared" si="2"/>
        <v>0</v>
      </c>
      <c r="J29" s="13"/>
    </row>
    <row r="30" spans="1:10" ht="30">
      <c r="A30" s="9">
        <v>21</v>
      </c>
      <c r="B30" s="10" t="s">
        <v>36</v>
      </c>
      <c r="C30" s="9" t="s">
        <v>17</v>
      </c>
      <c r="D30" s="9">
        <v>800</v>
      </c>
      <c r="E30" s="11"/>
      <c r="F30" s="11">
        <f t="shared" si="0"/>
        <v>0</v>
      </c>
      <c r="G30" s="12">
        <v>0.23</v>
      </c>
      <c r="H30" s="11">
        <f t="shared" si="1"/>
        <v>0</v>
      </c>
      <c r="I30" s="11">
        <f t="shared" si="2"/>
        <v>0</v>
      </c>
      <c r="J30" s="13"/>
    </row>
    <row r="31" spans="1:10" ht="75">
      <c r="A31" s="9">
        <v>22</v>
      </c>
      <c r="B31" s="10" t="s">
        <v>37</v>
      </c>
      <c r="C31" s="9" t="s">
        <v>15</v>
      </c>
      <c r="D31" s="9">
        <v>2000</v>
      </c>
      <c r="E31" s="11"/>
      <c r="F31" s="11">
        <f t="shared" si="0"/>
        <v>0</v>
      </c>
      <c r="G31" s="12">
        <v>0.08</v>
      </c>
      <c r="H31" s="11">
        <f t="shared" si="1"/>
        <v>0</v>
      </c>
      <c r="I31" s="11">
        <f t="shared" si="2"/>
        <v>0</v>
      </c>
      <c r="J31" s="13"/>
    </row>
    <row r="32" spans="1:10" ht="93.75" customHeight="1">
      <c r="A32" s="9">
        <v>23</v>
      </c>
      <c r="B32" s="10" t="s">
        <v>38</v>
      </c>
      <c r="C32" s="9" t="s">
        <v>15</v>
      </c>
      <c r="D32" s="9">
        <v>1000</v>
      </c>
      <c r="E32" s="11"/>
      <c r="F32" s="11">
        <f t="shared" si="0"/>
        <v>0</v>
      </c>
      <c r="G32" s="12">
        <v>0.23</v>
      </c>
      <c r="H32" s="11">
        <f t="shared" si="1"/>
        <v>0</v>
      </c>
      <c r="I32" s="11">
        <f t="shared" si="2"/>
        <v>0</v>
      </c>
      <c r="J32" s="13"/>
    </row>
    <row r="33" spans="1:10" ht="75">
      <c r="A33" s="9">
        <v>24</v>
      </c>
      <c r="B33" s="10" t="s">
        <v>39</v>
      </c>
      <c r="C33" s="9" t="s">
        <v>13</v>
      </c>
      <c r="D33" s="9">
        <v>600</v>
      </c>
      <c r="E33" s="11"/>
      <c r="F33" s="11">
        <f t="shared" si="0"/>
        <v>0</v>
      </c>
      <c r="G33" s="12">
        <v>0.23</v>
      </c>
      <c r="H33" s="11">
        <f t="shared" si="1"/>
        <v>0</v>
      </c>
      <c r="I33" s="11">
        <f t="shared" si="2"/>
        <v>0</v>
      </c>
      <c r="J33" s="13"/>
    </row>
    <row r="34" spans="1:10" ht="162" customHeight="1">
      <c r="A34" s="9">
        <v>25</v>
      </c>
      <c r="B34" s="10" t="s">
        <v>40</v>
      </c>
      <c r="C34" s="9" t="s">
        <v>13</v>
      </c>
      <c r="D34" s="9">
        <v>30</v>
      </c>
      <c r="E34" s="11"/>
      <c r="F34" s="11">
        <f t="shared" si="0"/>
        <v>0</v>
      </c>
      <c r="G34" s="12">
        <v>0.23</v>
      </c>
      <c r="H34" s="11">
        <f t="shared" si="1"/>
        <v>0</v>
      </c>
      <c r="I34" s="11">
        <f t="shared" si="2"/>
        <v>0</v>
      </c>
      <c r="J34" s="13"/>
    </row>
    <row r="35" spans="1:10" ht="87.75" customHeight="1">
      <c r="A35" s="9">
        <v>26</v>
      </c>
      <c r="B35" s="10" t="s">
        <v>41</v>
      </c>
      <c r="C35" s="9" t="s">
        <v>15</v>
      </c>
      <c r="D35" s="9">
        <v>220</v>
      </c>
      <c r="E35" s="11"/>
      <c r="F35" s="11">
        <f t="shared" si="0"/>
        <v>0</v>
      </c>
      <c r="G35" s="12">
        <v>0.23</v>
      </c>
      <c r="H35" s="11">
        <f t="shared" si="1"/>
        <v>0</v>
      </c>
      <c r="I35" s="11">
        <f t="shared" si="2"/>
        <v>0</v>
      </c>
      <c r="J35" s="13"/>
    </row>
    <row r="36" spans="1:10" ht="60">
      <c r="A36" s="9">
        <v>27</v>
      </c>
      <c r="B36" s="10" t="s">
        <v>42</v>
      </c>
      <c r="C36" s="9" t="s">
        <v>13</v>
      </c>
      <c r="D36" s="9">
        <v>20</v>
      </c>
      <c r="E36" s="11"/>
      <c r="F36" s="11">
        <f t="shared" si="0"/>
        <v>0</v>
      </c>
      <c r="G36" s="12">
        <v>0.23</v>
      </c>
      <c r="H36" s="11">
        <f t="shared" si="1"/>
        <v>0</v>
      </c>
      <c r="I36" s="11">
        <f t="shared" si="2"/>
        <v>0</v>
      </c>
      <c r="J36" s="13"/>
    </row>
    <row r="37" spans="1:10" ht="73.5" customHeight="1">
      <c r="A37" s="9">
        <v>28</v>
      </c>
      <c r="B37" s="10" t="s">
        <v>43</v>
      </c>
      <c r="C37" s="9" t="s">
        <v>15</v>
      </c>
      <c r="D37" s="9">
        <v>500</v>
      </c>
      <c r="E37" s="11"/>
      <c r="F37" s="11">
        <f t="shared" si="0"/>
        <v>0</v>
      </c>
      <c r="G37" s="12">
        <v>0.23</v>
      </c>
      <c r="H37" s="11">
        <f t="shared" si="1"/>
        <v>0</v>
      </c>
      <c r="I37" s="11">
        <f t="shared" si="2"/>
        <v>0</v>
      </c>
      <c r="J37" s="13"/>
    </row>
    <row r="38" spans="1:10" ht="45">
      <c r="A38" s="9">
        <v>29</v>
      </c>
      <c r="B38" s="10" t="s">
        <v>44</v>
      </c>
      <c r="C38" s="9" t="s">
        <v>15</v>
      </c>
      <c r="D38" s="9">
        <v>800</v>
      </c>
      <c r="E38" s="11"/>
      <c r="F38" s="11">
        <f t="shared" si="0"/>
        <v>0</v>
      </c>
      <c r="G38" s="12">
        <v>0.23</v>
      </c>
      <c r="H38" s="11">
        <f t="shared" si="1"/>
        <v>0</v>
      </c>
      <c r="I38" s="11">
        <f t="shared" si="2"/>
        <v>0</v>
      </c>
      <c r="J38" s="13"/>
    </row>
    <row r="39" spans="1:10" ht="60">
      <c r="A39" s="9">
        <v>30</v>
      </c>
      <c r="B39" s="10" t="s">
        <v>45</v>
      </c>
      <c r="C39" s="9" t="s">
        <v>13</v>
      </c>
      <c r="D39" s="9">
        <v>40</v>
      </c>
      <c r="E39" s="11"/>
      <c r="F39" s="11">
        <f t="shared" si="0"/>
        <v>0</v>
      </c>
      <c r="G39" s="12">
        <v>0.23</v>
      </c>
      <c r="H39" s="11">
        <f t="shared" si="1"/>
        <v>0</v>
      </c>
      <c r="I39" s="11">
        <f t="shared" si="2"/>
        <v>0</v>
      </c>
      <c r="J39" s="13"/>
    </row>
    <row r="40" spans="1:10" ht="75">
      <c r="A40" s="9">
        <v>31</v>
      </c>
      <c r="B40" s="10" t="s">
        <v>46</v>
      </c>
      <c r="C40" s="9" t="s">
        <v>15</v>
      </c>
      <c r="D40" s="9">
        <v>5</v>
      </c>
      <c r="E40" s="11"/>
      <c r="F40" s="11">
        <f t="shared" si="0"/>
        <v>0</v>
      </c>
      <c r="G40" s="12">
        <v>0.23</v>
      </c>
      <c r="H40" s="11">
        <f t="shared" si="1"/>
        <v>0</v>
      </c>
      <c r="I40" s="11">
        <f t="shared" si="2"/>
        <v>0</v>
      </c>
      <c r="J40" s="13"/>
    </row>
    <row r="41" spans="1:10" ht="95.25" customHeight="1">
      <c r="A41" s="9">
        <v>32</v>
      </c>
      <c r="B41" s="10" t="s">
        <v>47</v>
      </c>
      <c r="C41" s="9" t="s">
        <v>15</v>
      </c>
      <c r="D41" s="9">
        <v>700</v>
      </c>
      <c r="E41" s="11"/>
      <c r="F41" s="11">
        <f t="shared" si="0"/>
        <v>0</v>
      </c>
      <c r="G41" s="12">
        <v>0.23</v>
      </c>
      <c r="H41" s="11">
        <f t="shared" si="1"/>
        <v>0</v>
      </c>
      <c r="I41" s="11">
        <f t="shared" si="2"/>
        <v>0</v>
      </c>
      <c r="J41" s="13"/>
    </row>
    <row r="42" spans="1:10" ht="163.5" customHeight="1">
      <c r="A42" s="9">
        <v>33</v>
      </c>
      <c r="B42" s="10" t="s">
        <v>48</v>
      </c>
      <c r="C42" s="9" t="s">
        <v>15</v>
      </c>
      <c r="D42" s="9">
        <v>1200</v>
      </c>
      <c r="E42" s="11"/>
      <c r="F42" s="11">
        <f t="shared" ref="F42:F73" si="3">D42*E42</f>
        <v>0</v>
      </c>
      <c r="G42" s="12">
        <v>0.23</v>
      </c>
      <c r="H42" s="11">
        <f t="shared" ref="H42:H73" si="4">F42*G42</f>
        <v>0</v>
      </c>
      <c r="I42" s="11">
        <f t="shared" ref="I42:I73" si="5">F42+H42</f>
        <v>0</v>
      </c>
      <c r="J42" s="13"/>
    </row>
    <row r="43" spans="1:10" ht="105">
      <c r="A43" s="9">
        <v>34</v>
      </c>
      <c r="B43" s="10" t="s">
        <v>49</v>
      </c>
      <c r="C43" s="9" t="s">
        <v>17</v>
      </c>
      <c r="D43" s="9">
        <v>5</v>
      </c>
      <c r="E43" s="11"/>
      <c r="F43" s="11">
        <f t="shared" si="3"/>
        <v>0</v>
      </c>
      <c r="G43" s="12">
        <v>0.23</v>
      </c>
      <c r="H43" s="11">
        <f t="shared" si="4"/>
        <v>0</v>
      </c>
      <c r="I43" s="11">
        <f t="shared" si="5"/>
        <v>0</v>
      </c>
      <c r="J43" s="13"/>
    </row>
    <row r="44" spans="1:10" ht="60">
      <c r="A44" s="9">
        <v>35</v>
      </c>
      <c r="B44" s="10" t="s">
        <v>50</v>
      </c>
      <c r="C44" s="9" t="s">
        <v>15</v>
      </c>
      <c r="D44" s="9">
        <v>5</v>
      </c>
      <c r="E44" s="11"/>
      <c r="F44" s="11">
        <f t="shared" si="3"/>
        <v>0</v>
      </c>
      <c r="G44" s="12">
        <v>0.23</v>
      </c>
      <c r="H44" s="11">
        <f t="shared" si="4"/>
        <v>0</v>
      </c>
      <c r="I44" s="11">
        <f t="shared" si="5"/>
        <v>0</v>
      </c>
      <c r="J44" s="13"/>
    </row>
    <row r="45" spans="1:10" ht="45">
      <c r="A45" s="9">
        <v>36</v>
      </c>
      <c r="B45" s="10" t="s">
        <v>51</v>
      </c>
      <c r="C45" s="9" t="s">
        <v>15</v>
      </c>
      <c r="D45" s="9">
        <v>100</v>
      </c>
      <c r="E45" s="11"/>
      <c r="F45" s="11">
        <f t="shared" si="3"/>
        <v>0</v>
      </c>
      <c r="G45" s="12">
        <v>0.23</v>
      </c>
      <c r="H45" s="11">
        <f t="shared" si="4"/>
        <v>0</v>
      </c>
      <c r="I45" s="11">
        <f t="shared" si="5"/>
        <v>0</v>
      </c>
      <c r="J45" s="13"/>
    </row>
    <row r="46" spans="1:10" ht="45">
      <c r="A46" s="9">
        <v>37</v>
      </c>
      <c r="B46" s="10" t="s">
        <v>52</v>
      </c>
      <c r="C46" s="9" t="s">
        <v>17</v>
      </c>
      <c r="D46" s="9">
        <v>2800</v>
      </c>
      <c r="E46" s="11"/>
      <c r="F46" s="11">
        <f t="shared" si="3"/>
        <v>0</v>
      </c>
      <c r="G46" s="12">
        <v>0.23</v>
      </c>
      <c r="H46" s="11">
        <f t="shared" si="4"/>
        <v>0</v>
      </c>
      <c r="I46" s="11">
        <f t="shared" si="5"/>
        <v>0</v>
      </c>
      <c r="J46" s="13"/>
    </row>
    <row r="47" spans="1:10" ht="75">
      <c r="A47" s="9">
        <v>38</v>
      </c>
      <c r="B47" s="10" t="s">
        <v>53</v>
      </c>
      <c r="C47" s="9" t="s">
        <v>13</v>
      </c>
      <c r="D47" s="9">
        <v>10</v>
      </c>
      <c r="E47" s="11"/>
      <c r="F47" s="11">
        <f t="shared" si="3"/>
        <v>0</v>
      </c>
      <c r="G47" s="12">
        <v>0.23</v>
      </c>
      <c r="H47" s="11">
        <f t="shared" si="4"/>
        <v>0</v>
      </c>
      <c r="I47" s="11">
        <f t="shared" si="5"/>
        <v>0</v>
      </c>
      <c r="J47" s="13"/>
    </row>
    <row r="48" spans="1:10" ht="75">
      <c r="A48" s="9">
        <v>39</v>
      </c>
      <c r="B48" s="10" t="s">
        <v>54</v>
      </c>
      <c r="C48" s="9" t="s">
        <v>15</v>
      </c>
      <c r="D48" s="9">
        <v>400</v>
      </c>
      <c r="E48" s="11"/>
      <c r="F48" s="11">
        <f t="shared" si="3"/>
        <v>0</v>
      </c>
      <c r="G48" s="12">
        <v>0.23</v>
      </c>
      <c r="H48" s="11">
        <f t="shared" si="4"/>
        <v>0</v>
      </c>
      <c r="I48" s="11">
        <f t="shared" si="5"/>
        <v>0</v>
      </c>
      <c r="J48" s="13"/>
    </row>
    <row r="49" spans="1:10" ht="48.75" customHeight="1">
      <c r="A49" s="9">
        <v>40</v>
      </c>
      <c r="B49" s="10" t="s">
        <v>55</v>
      </c>
      <c r="C49" s="9" t="s">
        <v>13</v>
      </c>
      <c r="D49" s="9">
        <v>50</v>
      </c>
      <c r="E49" s="11"/>
      <c r="F49" s="11">
        <f t="shared" si="3"/>
        <v>0</v>
      </c>
      <c r="G49" s="12">
        <v>0.23</v>
      </c>
      <c r="H49" s="11">
        <f t="shared" si="4"/>
        <v>0</v>
      </c>
      <c r="I49" s="11">
        <f t="shared" si="5"/>
        <v>0</v>
      </c>
      <c r="J49" s="13"/>
    </row>
    <row r="50" spans="1:10" ht="90">
      <c r="A50" s="9">
        <v>41</v>
      </c>
      <c r="B50" s="10" t="s">
        <v>56</v>
      </c>
      <c r="C50" s="9" t="s">
        <v>17</v>
      </c>
      <c r="D50" s="9">
        <v>700</v>
      </c>
      <c r="E50" s="11"/>
      <c r="F50" s="11">
        <f t="shared" si="3"/>
        <v>0</v>
      </c>
      <c r="G50" s="12">
        <v>0.23</v>
      </c>
      <c r="H50" s="11">
        <f t="shared" si="4"/>
        <v>0</v>
      </c>
      <c r="I50" s="11">
        <f t="shared" si="5"/>
        <v>0</v>
      </c>
      <c r="J50" s="13"/>
    </row>
    <row r="51" spans="1:10" ht="78" customHeight="1">
      <c r="A51" s="9">
        <v>42</v>
      </c>
      <c r="B51" s="10" t="s">
        <v>57</v>
      </c>
      <c r="C51" s="9" t="s">
        <v>58</v>
      </c>
      <c r="D51" s="9">
        <v>500</v>
      </c>
      <c r="E51" s="11"/>
      <c r="F51" s="11">
        <f t="shared" si="3"/>
        <v>0</v>
      </c>
      <c r="G51" s="12">
        <v>0.23</v>
      </c>
      <c r="H51" s="11">
        <f t="shared" si="4"/>
        <v>0</v>
      </c>
      <c r="I51" s="11">
        <f t="shared" si="5"/>
        <v>0</v>
      </c>
      <c r="J51" s="13"/>
    </row>
    <row r="52" spans="1:10" ht="180">
      <c r="A52" s="9">
        <v>43</v>
      </c>
      <c r="B52" s="10" t="s">
        <v>59</v>
      </c>
      <c r="C52" s="9" t="s">
        <v>13</v>
      </c>
      <c r="D52" s="9">
        <v>20</v>
      </c>
      <c r="E52" s="11"/>
      <c r="F52" s="11">
        <f t="shared" si="3"/>
        <v>0</v>
      </c>
      <c r="G52" s="12">
        <v>0.23</v>
      </c>
      <c r="H52" s="11">
        <f t="shared" si="4"/>
        <v>0</v>
      </c>
      <c r="I52" s="11">
        <f t="shared" si="5"/>
        <v>0</v>
      </c>
      <c r="J52" s="13"/>
    </row>
    <row r="53" spans="1:10" ht="165">
      <c r="A53" s="9">
        <v>44</v>
      </c>
      <c r="B53" s="10" t="s">
        <v>60</v>
      </c>
      <c r="C53" s="9" t="s">
        <v>13</v>
      </c>
      <c r="D53" s="9">
        <v>20</v>
      </c>
      <c r="E53" s="11"/>
      <c r="F53" s="11">
        <f t="shared" si="3"/>
        <v>0</v>
      </c>
      <c r="G53" s="12">
        <v>0.23</v>
      </c>
      <c r="H53" s="11">
        <f t="shared" si="4"/>
        <v>0</v>
      </c>
      <c r="I53" s="11">
        <f t="shared" si="5"/>
        <v>0</v>
      </c>
      <c r="J53" s="13"/>
    </row>
    <row r="54" spans="1:10" ht="127.5" customHeight="1">
      <c r="A54" s="9">
        <v>45</v>
      </c>
      <c r="B54" s="10" t="s">
        <v>61</v>
      </c>
      <c r="C54" s="9" t="s">
        <v>17</v>
      </c>
      <c r="D54" s="9">
        <v>2</v>
      </c>
      <c r="E54" s="11"/>
      <c r="F54" s="11">
        <f t="shared" si="3"/>
        <v>0</v>
      </c>
      <c r="G54" s="12">
        <v>0.23</v>
      </c>
      <c r="H54" s="11">
        <f t="shared" si="4"/>
        <v>0</v>
      </c>
      <c r="I54" s="11">
        <f t="shared" si="5"/>
        <v>0</v>
      </c>
      <c r="J54" s="13"/>
    </row>
    <row r="55" spans="1:10" ht="62.25" customHeight="1">
      <c r="A55" s="9">
        <v>46</v>
      </c>
      <c r="B55" s="10" t="s">
        <v>62</v>
      </c>
      <c r="C55" s="9" t="s">
        <v>17</v>
      </c>
      <c r="D55" s="9">
        <v>5</v>
      </c>
      <c r="E55" s="11"/>
      <c r="F55" s="11">
        <f t="shared" si="3"/>
        <v>0</v>
      </c>
      <c r="G55" s="12">
        <v>0.23</v>
      </c>
      <c r="H55" s="11">
        <f t="shared" si="4"/>
        <v>0</v>
      </c>
      <c r="I55" s="11">
        <f t="shared" si="5"/>
        <v>0</v>
      </c>
      <c r="J55" s="13"/>
    </row>
    <row r="56" spans="1:10" ht="75">
      <c r="A56" s="9">
        <v>47</v>
      </c>
      <c r="B56" s="10" t="s">
        <v>63</v>
      </c>
      <c r="C56" s="9" t="s">
        <v>17</v>
      </c>
      <c r="D56" s="9">
        <v>600</v>
      </c>
      <c r="E56" s="11"/>
      <c r="F56" s="11">
        <f t="shared" si="3"/>
        <v>0</v>
      </c>
      <c r="G56" s="12">
        <v>0.23</v>
      </c>
      <c r="H56" s="11">
        <f t="shared" si="4"/>
        <v>0</v>
      </c>
      <c r="I56" s="11">
        <f t="shared" si="5"/>
        <v>0</v>
      </c>
      <c r="J56" s="13"/>
    </row>
    <row r="57" spans="1:10" ht="64.5" customHeight="1">
      <c r="A57" s="9">
        <v>48</v>
      </c>
      <c r="B57" s="10" t="s">
        <v>64</v>
      </c>
      <c r="C57" s="9" t="s">
        <v>13</v>
      </c>
      <c r="D57" s="9">
        <v>5</v>
      </c>
      <c r="E57" s="11"/>
      <c r="F57" s="11">
        <f t="shared" si="3"/>
        <v>0</v>
      </c>
      <c r="G57" s="12">
        <v>0.08</v>
      </c>
      <c r="H57" s="11">
        <f t="shared" si="4"/>
        <v>0</v>
      </c>
      <c r="I57" s="11">
        <f t="shared" si="5"/>
        <v>0</v>
      </c>
      <c r="J57" s="13"/>
    </row>
    <row r="58" spans="1:10" ht="60">
      <c r="A58" s="9">
        <v>49</v>
      </c>
      <c r="B58" s="10" t="s">
        <v>65</v>
      </c>
      <c r="C58" s="9" t="s">
        <v>15</v>
      </c>
      <c r="D58" s="9">
        <v>10</v>
      </c>
      <c r="E58" s="11"/>
      <c r="F58" s="11">
        <f t="shared" si="3"/>
        <v>0</v>
      </c>
      <c r="G58" s="12">
        <v>0.08</v>
      </c>
      <c r="H58" s="11">
        <f t="shared" si="4"/>
        <v>0</v>
      </c>
      <c r="I58" s="11">
        <f t="shared" si="5"/>
        <v>0</v>
      </c>
      <c r="J58" s="13"/>
    </row>
    <row r="59" spans="1:10" ht="61.5" customHeight="1">
      <c r="A59" s="9">
        <v>50</v>
      </c>
      <c r="B59" s="10" t="s">
        <v>66</v>
      </c>
      <c r="C59" s="9" t="s">
        <v>13</v>
      </c>
      <c r="D59" s="9">
        <v>5</v>
      </c>
      <c r="E59" s="11"/>
      <c r="F59" s="11">
        <f t="shared" si="3"/>
        <v>0</v>
      </c>
      <c r="G59" s="12">
        <v>0.08</v>
      </c>
      <c r="H59" s="11">
        <f t="shared" si="4"/>
        <v>0</v>
      </c>
      <c r="I59" s="11">
        <f t="shared" si="5"/>
        <v>0</v>
      </c>
      <c r="J59" s="13"/>
    </row>
    <row r="60" spans="1:10" ht="45">
      <c r="A60" s="9">
        <v>51</v>
      </c>
      <c r="B60" s="10" t="s">
        <v>67</v>
      </c>
      <c r="C60" s="9" t="s">
        <v>15</v>
      </c>
      <c r="D60" s="9">
        <v>300</v>
      </c>
      <c r="E60" s="11"/>
      <c r="F60" s="11">
        <f t="shared" si="3"/>
        <v>0</v>
      </c>
      <c r="G60" s="12">
        <v>0.23</v>
      </c>
      <c r="H60" s="11">
        <f t="shared" si="4"/>
        <v>0</v>
      </c>
      <c r="I60" s="11">
        <f t="shared" si="5"/>
        <v>0</v>
      </c>
      <c r="J60" s="13"/>
    </row>
    <row r="61" spans="1:10" ht="41.25" customHeight="1">
      <c r="A61" s="9">
        <v>52</v>
      </c>
      <c r="B61" s="10" t="s">
        <v>68</v>
      </c>
      <c r="C61" s="9" t="s">
        <v>13</v>
      </c>
      <c r="D61" s="9">
        <v>8</v>
      </c>
      <c r="E61" s="11"/>
      <c r="F61" s="11">
        <f t="shared" si="3"/>
        <v>0</v>
      </c>
      <c r="G61" s="12">
        <v>0.23</v>
      </c>
      <c r="H61" s="11">
        <f t="shared" si="4"/>
        <v>0</v>
      </c>
      <c r="I61" s="11">
        <f t="shared" si="5"/>
        <v>0</v>
      </c>
      <c r="J61" s="13"/>
    </row>
    <row r="62" spans="1:10" ht="60">
      <c r="A62" s="9">
        <v>53</v>
      </c>
      <c r="B62" s="10" t="s">
        <v>69</v>
      </c>
      <c r="C62" s="9" t="s">
        <v>13</v>
      </c>
      <c r="D62" s="9">
        <v>5</v>
      </c>
      <c r="E62" s="11"/>
      <c r="F62" s="11">
        <f t="shared" si="3"/>
        <v>0</v>
      </c>
      <c r="G62" s="12">
        <v>0.23</v>
      </c>
      <c r="H62" s="11">
        <f t="shared" si="4"/>
        <v>0</v>
      </c>
      <c r="I62" s="11">
        <f t="shared" si="5"/>
        <v>0</v>
      </c>
      <c r="J62" s="13"/>
    </row>
    <row r="63" spans="1:10" ht="75">
      <c r="A63" s="9">
        <v>54</v>
      </c>
      <c r="B63" s="10" t="s">
        <v>70</v>
      </c>
      <c r="C63" s="9" t="s">
        <v>15</v>
      </c>
      <c r="D63" s="9">
        <v>5</v>
      </c>
      <c r="E63" s="11"/>
      <c r="F63" s="11">
        <f t="shared" si="3"/>
        <v>0</v>
      </c>
      <c r="G63" s="12">
        <v>0.23</v>
      </c>
      <c r="H63" s="11">
        <f t="shared" si="4"/>
        <v>0</v>
      </c>
      <c r="I63" s="11">
        <f t="shared" si="5"/>
        <v>0</v>
      </c>
      <c r="J63" s="13"/>
    </row>
    <row r="64" spans="1:10" ht="45">
      <c r="A64" s="9">
        <v>55</v>
      </c>
      <c r="B64" s="10" t="s">
        <v>71</v>
      </c>
      <c r="C64" s="9" t="s">
        <v>13</v>
      </c>
      <c r="D64" s="9">
        <v>10</v>
      </c>
      <c r="E64" s="11"/>
      <c r="F64" s="11">
        <f t="shared" si="3"/>
        <v>0</v>
      </c>
      <c r="G64" s="12">
        <v>0.23</v>
      </c>
      <c r="H64" s="11">
        <f t="shared" si="4"/>
        <v>0</v>
      </c>
      <c r="I64" s="11">
        <f t="shared" si="5"/>
        <v>0</v>
      </c>
      <c r="J64" s="13"/>
    </row>
    <row r="65" spans="1:10" ht="48.75" customHeight="1">
      <c r="A65" s="9">
        <v>56</v>
      </c>
      <c r="B65" s="14" t="s">
        <v>72</v>
      </c>
      <c r="C65" s="9" t="s">
        <v>15</v>
      </c>
      <c r="D65" s="9">
        <v>30</v>
      </c>
      <c r="E65" s="11"/>
      <c r="F65" s="11">
        <f t="shared" si="3"/>
        <v>0</v>
      </c>
      <c r="G65" s="12">
        <v>0.23</v>
      </c>
      <c r="H65" s="11">
        <f t="shared" si="4"/>
        <v>0</v>
      </c>
      <c r="I65" s="11">
        <f t="shared" si="5"/>
        <v>0</v>
      </c>
      <c r="J65" s="13"/>
    </row>
    <row r="66" spans="1:10" ht="60">
      <c r="A66" s="9">
        <v>57</v>
      </c>
      <c r="B66" s="10" t="s">
        <v>73</v>
      </c>
      <c r="C66" s="9" t="s">
        <v>13</v>
      </c>
      <c r="D66" s="9">
        <v>10</v>
      </c>
      <c r="E66" s="11"/>
      <c r="F66" s="11">
        <f t="shared" si="3"/>
        <v>0</v>
      </c>
      <c r="G66" s="12">
        <v>0.23</v>
      </c>
      <c r="H66" s="11">
        <f t="shared" si="4"/>
        <v>0</v>
      </c>
      <c r="I66" s="11">
        <f t="shared" si="5"/>
        <v>0</v>
      </c>
      <c r="J66" s="13"/>
    </row>
    <row r="67" spans="1:10" ht="75">
      <c r="A67" s="9">
        <v>58</v>
      </c>
      <c r="B67" s="10" t="s">
        <v>74</v>
      </c>
      <c r="C67" s="9" t="s">
        <v>17</v>
      </c>
      <c r="D67" s="9">
        <v>5</v>
      </c>
      <c r="E67" s="11"/>
      <c r="F67" s="11">
        <f t="shared" si="3"/>
        <v>0</v>
      </c>
      <c r="G67" s="12">
        <v>0.23</v>
      </c>
      <c r="H67" s="11">
        <f t="shared" si="4"/>
        <v>0</v>
      </c>
      <c r="I67" s="11">
        <f t="shared" si="5"/>
        <v>0</v>
      </c>
      <c r="J67" s="13"/>
    </row>
    <row r="68" spans="1:10" ht="90">
      <c r="A68" s="9">
        <v>59</v>
      </c>
      <c r="B68" s="10" t="s">
        <v>75</v>
      </c>
      <c r="C68" s="9" t="s">
        <v>17</v>
      </c>
      <c r="D68" s="9">
        <v>10</v>
      </c>
      <c r="E68" s="11"/>
      <c r="F68" s="11">
        <f t="shared" si="3"/>
        <v>0</v>
      </c>
      <c r="G68" s="12">
        <v>0.23</v>
      </c>
      <c r="H68" s="11">
        <f t="shared" si="4"/>
        <v>0</v>
      </c>
      <c r="I68" s="11">
        <f t="shared" si="5"/>
        <v>0</v>
      </c>
      <c r="J68" s="13"/>
    </row>
    <row r="69" spans="1:10" ht="60">
      <c r="A69" s="9">
        <v>60</v>
      </c>
      <c r="B69" s="10" t="s">
        <v>76</v>
      </c>
      <c r="C69" s="9" t="s">
        <v>17</v>
      </c>
      <c r="D69" s="9">
        <v>20</v>
      </c>
      <c r="E69" s="11"/>
      <c r="F69" s="11">
        <f t="shared" si="3"/>
        <v>0</v>
      </c>
      <c r="G69" s="12">
        <v>0.23</v>
      </c>
      <c r="H69" s="11">
        <f t="shared" si="4"/>
        <v>0</v>
      </c>
      <c r="I69" s="11">
        <f t="shared" si="5"/>
        <v>0</v>
      </c>
      <c r="J69" s="13"/>
    </row>
    <row r="70" spans="1:10" ht="48.75" customHeight="1">
      <c r="A70" s="9">
        <v>61</v>
      </c>
      <c r="B70" s="10" t="s">
        <v>77</v>
      </c>
      <c r="C70" s="9" t="s">
        <v>17</v>
      </c>
      <c r="D70" s="9">
        <v>4</v>
      </c>
      <c r="E70" s="11"/>
      <c r="F70" s="11">
        <f t="shared" si="3"/>
        <v>0</v>
      </c>
      <c r="G70" s="12">
        <v>0.23</v>
      </c>
      <c r="H70" s="11">
        <f t="shared" si="4"/>
        <v>0</v>
      </c>
      <c r="I70" s="11">
        <f t="shared" si="5"/>
        <v>0</v>
      </c>
      <c r="J70" s="13"/>
    </row>
    <row r="71" spans="1:10" ht="30">
      <c r="A71" s="9">
        <v>62</v>
      </c>
      <c r="B71" s="14" t="s">
        <v>78</v>
      </c>
      <c r="C71" s="9" t="s">
        <v>15</v>
      </c>
      <c r="D71" s="9">
        <v>25</v>
      </c>
      <c r="E71" s="11"/>
      <c r="F71" s="11">
        <f t="shared" si="3"/>
        <v>0</v>
      </c>
      <c r="G71" s="12">
        <v>0.23</v>
      </c>
      <c r="H71" s="11">
        <f t="shared" si="4"/>
        <v>0</v>
      </c>
      <c r="I71" s="11">
        <f t="shared" si="5"/>
        <v>0</v>
      </c>
      <c r="J71" s="13"/>
    </row>
    <row r="72" spans="1:10" ht="75">
      <c r="A72" s="9">
        <v>63</v>
      </c>
      <c r="B72" s="10" t="s">
        <v>79</v>
      </c>
      <c r="C72" s="9" t="s">
        <v>15</v>
      </c>
      <c r="D72" s="9">
        <v>10</v>
      </c>
      <c r="E72" s="11"/>
      <c r="F72" s="11">
        <f t="shared" si="3"/>
        <v>0</v>
      </c>
      <c r="G72" s="12">
        <v>0.23</v>
      </c>
      <c r="H72" s="11">
        <f t="shared" si="4"/>
        <v>0</v>
      </c>
      <c r="I72" s="11">
        <f t="shared" si="5"/>
        <v>0</v>
      </c>
      <c r="J72" s="13"/>
    </row>
    <row r="73" spans="1:10" ht="75">
      <c r="A73" s="9">
        <v>64</v>
      </c>
      <c r="B73" s="10" t="s">
        <v>80</v>
      </c>
      <c r="C73" s="9" t="s">
        <v>15</v>
      </c>
      <c r="D73" s="9">
        <v>10</v>
      </c>
      <c r="E73" s="11"/>
      <c r="F73" s="11">
        <f t="shared" si="3"/>
        <v>0</v>
      </c>
      <c r="G73" s="12">
        <v>0.23</v>
      </c>
      <c r="H73" s="11">
        <f t="shared" si="4"/>
        <v>0</v>
      </c>
      <c r="I73" s="11">
        <f t="shared" si="5"/>
        <v>0</v>
      </c>
      <c r="J73" s="13"/>
    </row>
    <row r="74" spans="1:10" ht="45">
      <c r="A74" s="9">
        <v>65</v>
      </c>
      <c r="B74" s="10" t="s">
        <v>81</v>
      </c>
      <c r="C74" s="9" t="s">
        <v>82</v>
      </c>
      <c r="D74" s="9">
        <v>150</v>
      </c>
      <c r="E74" s="11"/>
      <c r="F74" s="11">
        <f t="shared" ref="F74:F88" si="6">D74*E74</f>
        <v>0</v>
      </c>
      <c r="G74" s="12">
        <v>0.23</v>
      </c>
      <c r="H74" s="11">
        <f t="shared" ref="H74:H88" si="7">F74*G74</f>
        <v>0</v>
      </c>
      <c r="I74" s="11">
        <f t="shared" ref="I74:I88" si="8">F74+H74</f>
        <v>0</v>
      </c>
      <c r="J74" s="13"/>
    </row>
    <row r="75" spans="1:10" ht="45">
      <c r="A75" s="9">
        <v>66</v>
      </c>
      <c r="B75" s="10" t="s">
        <v>83</v>
      </c>
      <c r="C75" s="9" t="s">
        <v>82</v>
      </c>
      <c r="D75" s="9">
        <v>100</v>
      </c>
      <c r="E75" s="11"/>
      <c r="F75" s="11">
        <f t="shared" si="6"/>
        <v>0</v>
      </c>
      <c r="G75" s="12">
        <v>0.23</v>
      </c>
      <c r="H75" s="11">
        <f t="shared" si="7"/>
        <v>0</v>
      </c>
      <c r="I75" s="11">
        <f t="shared" si="8"/>
        <v>0</v>
      </c>
      <c r="J75" s="13"/>
    </row>
    <row r="76" spans="1:10" ht="45">
      <c r="A76" s="9">
        <v>67</v>
      </c>
      <c r="B76" s="10" t="s">
        <v>84</v>
      </c>
      <c r="C76" s="9" t="s">
        <v>82</v>
      </c>
      <c r="D76" s="9">
        <v>100</v>
      </c>
      <c r="E76" s="11"/>
      <c r="F76" s="11">
        <f t="shared" si="6"/>
        <v>0</v>
      </c>
      <c r="G76" s="12">
        <v>0.23</v>
      </c>
      <c r="H76" s="11">
        <f t="shared" si="7"/>
        <v>0</v>
      </c>
      <c r="I76" s="11">
        <f t="shared" si="8"/>
        <v>0</v>
      </c>
      <c r="J76" s="13"/>
    </row>
    <row r="77" spans="1:10" ht="45">
      <c r="A77" s="9">
        <v>68</v>
      </c>
      <c r="B77" s="10" t="s">
        <v>85</v>
      </c>
      <c r="C77" s="9" t="s">
        <v>31</v>
      </c>
      <c r="D77" s="9">
        <v>3000</v>
      </c>
      <c r="E77" s="11"/>
      <c r="F77" s="11">
        <f t="shared" si="6"/>
        <v>0</v>
      </c>
      <c r="G77" s="12">
        <v>0.23</v>
      </c>
      <c r="H77" s="11">
        <f t="shared" si="7"/>
        <v>0</v>
      </c>
      <c r="I77" s="11">
        <f t="shared" si="8"/>
        <v>0</v>
      </c>
      <c r="J77" s="13"/>
    </row>
    <row r="78" spans="1:10" ht="60">
      <c r="A78" s="9">
        <v>69</v>
      </c>
      <c r="B78" s="10" t="s">
        <v>86</v>
      </c>
      <c r="C78" s="9" t="s">
        <v>82</v>
      </c>
      <c r="D78" s="9">
        <v>50</v>
      </c>
      <c r="E78" s="11"/>
      <c r="F78" s="11">
        <f t="shared" si="6"/>
        <v>0</v>
      </c>
      <c r="G78" s="12">
        <v>0.23</v>
      </c>
      <c r="H78" s="11">
        <f t="shared" si="7"/>
        <v>0</v>
      </c>
      <c r="I78" s="11">
        <f t="shared" si="8"/>
        <v>0</v>
      </c>
      <c r="J78" s="13"/>
    </row>
    <row r="79" spans="1:10" ht="45">
      <c r="A79" s="9">
        <v>70</v>
      </c>
      <c r="B79" s="10" t="s">
        <v>87</v>
      </c>
      <c r="C79" s="9" t="s">
        <v>31</v>
      </c>
      <c r="D79" s="9">
        <v>300</v>
      </c>
      <c r="E79" s="11"/>
      <c r="F79" s="11">
        <f t="shared" si="6"/>
        <v>0</v>
      </c>
      <c r="G79" s="12">
        <v>0.23</v>
      </c>
      <c r="H79" s="11">
        <f t="shared" si="7"/>
        <v>0</v>
      </c>
      <c r="I79" s="11">
        <f t="shared" si="8"/>
        <v>0</v>
      </c>
      <c r="J79" s="13"/>
    </row>
    <row r="80" spans="1:10" ht="45">
      <c r="A80" s="9">
        <v>71</v>
      </c>
      <c r="B80" s="10" t="s">
        <v>88</v>
      </c>
      <c r="C80" s="9" t="s">
        <v>31</v>
      </c>
      <c r="D80" s="9">
        <v>900</v>
      </c>
      <c r="E80" s="11"/>
      <c r="F80" s="11">
        <f t="shared" si="6"/>
        <v>0</v>
      </c>
      <c r="G80" s="12">
        <v>0.23</v>
      </c>
      <c r="H80" s="11">
        <f t="shared" si="7"/>
        <v>0</v>
      </c>
      <c r="I80" s="11">
        <f t="shared" si="8"/>
        <v>0</v>
      </c>
      <c r="J80" s="13"/>
    </row>
    <row r="81" spans="1:10" ht="45">
      <c r="A81" s="9">
        <v>72</v>
      </c>
      <c r="B81" s="10" t="s">
        <v>89</v>
      </c>
      <c r="C81" s="9" t="s">
        <v>31</v>
      </c>
      <c r="D81" s="9">
        <v>2000</v>
      </c>
      <c r="E81" s="11"/>
      <c r="F81" s="11">
        <f t="shared" si="6"/>
        <v>0</v>
      </c>
      <c r="G81" s="12">
        <v>0.23</v>
      </c>
      <c r="H81" s="11">
        <f t="shared" si="7"/>
        <v>0</v>
      </c>
      <c r="I81" s="11">
        <f t="shared" si="8"/>
        <v>0</v>
      </c>
      <c r="J81" s="13"/>
    </row>
    <row r="82" spans="1:10" ht="45">
      <c r="A82" s="9">
        <v>73</v>
      </c>
      <c r="B82" s="10" t="s">
        <v>90</v>
      </c>
      <c r="C82" s="9" t="s">
        <v>31</v>
      </c>
      <c r="D82" s="9">
        <v>2500</v>
      </c>
      <c r="E82" s="11"/>
      <c r="F82" s="11">
        <f t="shared" si="6"/>
        <v>0</v>
      </c>
      <c r="G82" s="12">
        <v>0.23</v>
      </c>
      <c r="H82" s="11">
        <f t="shared" si="7"/>
        <v>0</v>
      </c>
      <c r="I82" s="11">
        <f t="shared" si="8"/>
        <v>0</v>
      </c>
      <c r="J82" s="13"/>
    </row>
    <row r="83" spans="1:10" ht="45">
      <c r="A83" s="9">
        <v>74</v>
      </c>
      <c r="B83" s="10" t="s">
        <v>91</v>
      </c>
      <c r="C83" s="9" t="s">
        <v>13</v>
      </c>
      <c r="D83" s="9">
        <v>250</v>
      </c>
      <c r="E83" s="11"/>
      <c r="F83" s="11">
        <f t="shared" si="6"/>
        <v>0</v>
      </c>
      <c r="G83" s="12">
        <v>0.23</v>
      </c>
      <c r="H83" s="11">
        <f t="shared" si="7"/>
        <v>0</v>
      </c>
      <c r="I83" s="11">
        <f t="shared" si="8"/>
        <v>0</v>
      </c>
      <c r="J83" s="13"/>
    </row>
    <row r="84" spans="1:10" ht="75">
      <c r="A84" s="9">
        <v>75</v>
      </c>
      <c r="B84" s="10" t="s">
        <v>92</v>
      </c>
      <c r="C84" s="9" t="s">
        <v>15</v>
      </c>
      <c r="D84" s="9">
        <v>5</v>
      </c>
      <c r="E84" s="11"/>
      <c r="F84" s="11">
        <f t="shared" si="6"/>
        <v>0</v>
      </c>
      <c r="G84" s="12">
        <v>0.23</v>
      </c>
      <c r="H84" s="11">
        <f t="shared" si="7"/>
        <v>0</v>
      </c>
      <c r="I84" s="11">
        <f t="shared" si="8"/>
        <v>0</v>
      </c>
      <c r="J84" s="13"/>
    </row>
    <row r="85" spans="1:10" ht="90">
      <c r="A85" s="9">
        <v>76</v>
      </c>
      <c r="B85" s="14" t="s">
        <v>93</v>
      </c>
      <c r="C85" s="9" t="s">
        <v>17</v>
      </c>
      <c r="D85" s="9">
        <v>15</v>
      </c>
      <c r="E85" s="11"/>
      <c r="F85" s="11">
        <f t="shared" si="6"/>
        <v>0</v>
      </c>
      <c r="G85" s="12">
        <v>0.23</v>
      </c>
      <c r="H85" s="11">
        <f t="shared" si="7"/>
        <v>0</v>
      </c>
      <c r="I85" s="11">
        <f t="shared" si="8"/>
        <v>0</v>
      </c>
      <c r="J85" s="13"/>
    </row>
    <row r="86" spans="1:10" ht="45">
      <c r="A86" s="9">
        <v>77</v>
      </c>
      <c r="B86" s="10" t="s">
        <v>94</v>
      </c>
      <c r="C86" s="9" t="s">
        <v>95</v>
      </c>
      <c r="D86" s="9">
        <v>1</v>
      </c>
      <c r="E86" s="11"/>
      <c r="F86" s="11">
        <f t="shared" si="6"/>
        <v>0</v>
      </c>
      <c r="G86" s="12">
        <v>0.23</v>
      </c>
      <c r="H86" s="11">
        <f t="shared" si="7"/>
        <v>0</v>
      </c>
      <c r="I86" s="11">
        <f t="shared" si="8"/>
        <v>0</v>
      </c>
      <c r="J86" s="13"/>
    </row>
    <row r="87" spans="1:10" ht="57.75" customHeight="1">
      <c r="A87" s="9">
        <v>78</v>
      </c>
      <c r="B87" s="10" t="s">
        <v>96</v>
      </c>
      <c r="C87" s="9" t="s">
        <v>95</v>
      </c>
      <c r="D87" s="9">
        <v>1</v>
      </c>
      <c r="E87" s="11"/>
      <c r="F87" s="11">
        <f t="shared" si="6"/>
        <v>0</v>
      </c>
      <c r="G87" s="12">
        <v>0.23</v>
      </c>
      <c r="H87" s="11">
        <f t="shared" si="7"/>
        <v>0</v>
      </c>
      <c r="I87" s="11">
        <f t="shared" si="8"/>
        <v>0</v>
      </c>
      <c r="J87" s="13"/>
    </row>
    <row r="88" spans="1:10" ht="64.5" customHeight="1">
      <c r="A88" s="10">
        <v>79</v>
      </c>
      <c r="B88" s="10" t="s">
        <v>97</v>
      </c>
      <c r="C88" s="9" t="s">
        <v>15</v>
      </c>
      <c r="D88" s="9">
        <v>200</v>
      </c>
      <c r="E88" s="11"/>
      <c r="F88" s="11">
        <f t="shared" si="6"/>
        <v>0</v>
      </c>
      <c r="G88" s="12">
        <v>0.23</v>
      </c>
      <c r="H88" s="11">
        <f t="shared" si="7"/>
        <v>0</v>
      </c>
      <c r="I88" s="11">
        <f t="shared" si="8"/>
        <v>0</v>
      </c>
      <c r="J88" s="13"/>
    </row>
    <row r="89" spans="1:10" ht="15.75">
      <c r="A89" s="15"/>
      <c r="B89" s="48" t="s">
        <v>98</v>
      </c>
      <c r="C89" s="48"/>
      <c r="D89" s="48"/>
      <c r="E89" s="48"/>
      <c r="F89" s="16">
        <f>SUM(F10:F88)</f>
        <v>0</v>
      </c>
      <c r="G89" s="16"/>
      <c r="H89" s="16">
        <f>SUM(H10:H88)</f>
        <v>0</v>
      </c>
      <c r="I89" s="16">
        <f>SUM(I10:I88)</f>
        <v>0</v>
      </c>
    </row>
    <row r="91" spans="1:10" ht="15.75">
      <c r="B91" s="17" t="s">
        <v>99</v>
      </c>
      <c r="C91" s="46">
        <f>F89</f>
        <v>0</v>
      </c>
      <c r="D91" s="46"/>
      <c r="E91" s="46"/>
      <c r="F91" s="46"/>
    </row>
    <row r="92" spans="1:10">
      <c r="B92" s="49" t="s">
        <v>100</v>
      </c>
      <c r="C92" s="49"/>
      <c r="D92" s="49"/>
      <c r="E92" s="49"/>
      <c r="F92" s="49"/>
    </row>
    <row r="93" spans="1:10" ht="15.75">
      <c r="B93" s="18" t="s">
        <v>101</v>
      </c>
      <c r="C93" s="46">
        <f>H89</f>
        <v>0</v>
      </c>
      <c r="D93" s="46"/>
      <c r="E93" s="46"/>
      <c r="F93" s="46"/>
    </row>
    <row r="94" spans="1:10">
      <c r="B94" s="49" t="s">
        <v>100</v>
      </c>
      <c r="C94" s="49"/>
      <c r="D94" s="49"/>
      <c r="E94" s="49"/>
      <c r="F94" s="49"/>
    </row>
    <row r="95" spans="1:10" ht="15.75">
      <c r="B95" s="17" t="s">
        <v>102</v>
      </c>
      <c r="C95" s="46">
        <f>I89</f>
        <v>0</v>
      </c>
      <c r="D95" s="46"/>
      <c r="E95" s="46"/>
      <c r="F95" s="46"/>
    </row>
    <row r="96" spans="1:10">
      <c r="B96" s="47" t="s">
        <v>100</v>
      </c>
      <c r="C96" s="47"/>
      <c r="D96" s="47"/>
      <c r="E96" s="47"/>
      <c r="F96" s="47"/>
    </row>
    <row r="97" spans="1:9">
      <c r="B97" s="19"/>
      <c r="C97" s="19"/>
      <c r="D97" s="19"/>
      <c r="E97" s="19"/>
      <c r="F97" s="19"/>
    </row>
    <row r="98" spans="1:9">
      <c r="B98" s="19"/>
      <c r="C98" s="19"/>
      <c r="D98" s="19"/>
      <c r="E98" s="19"/>
      <c r="F98" s="19"/>
    </row>
    <row r="99" spans="1:9">
      <c r="B99" s="19"/>
      <c r="C99" s="19"/>
      <c r="D99" s="19"/>
      <c r="E99" s="19"/>
      <c r="F99" s="19"/>
    </row>
    <row r="100" spans="1:9">
      <c r="B100" s="19"/>
      <c r="C100" s="19"/>
      <c r="D100" s="19"/>
      <c r="E100" s="19"/>
      <c r="F100" s="19"/>
    </row>
    <row r="101" spans="1:9" ht="15" customHeight="1">
      <c r="B101" s="19"/>
      <c r="C101" s="19"/>
      <c r="D101" s="19"/>
      <c r="E101" s="19"/>
      <c r="F101" s="19"/>
    </row>
    <row r="102" spans="1:9" ht="15" customHeight="1">
      <c r="A102" s="20"/>
      <c r="B102" s="20"/>
      <c r="D102" s="3"/>
      <c r="F102" s="4"/>
      <c r="G102" s="20"/>
      <c r="H102" s="20"/>
      <c r="I102" s="20"/>
    </row>
    <row r="103" spans="1:9">
      <c r="A103" s="21"/>
      <c r="B103" s="21"/>
      <c r="D103" s="3"/>
      <c r="F103" s="4"/>
      <c r="G103" s="22"/>
      <c r="H103" s="22"/>
      <c r="I103" s="22"/>
    </row>
  </sheetData>
  <mergeCells count="20">
    <mergeCell ref="I1:J1"/>
    <mergeCell ref="I2:J2"/>
    <mergeCell ref="A5:J5"/>
    <mergeCell ref="A6:J6"/>
    <mergeCell ref="A8:A9"/>
    <mergeCell ref="B8:B9"/>
    <mergeCell ref="C8:C9"/>
    <mergeCell ref="D8:D9"/>
    <mergeCell ref="E8:E9"/>
    <mergeCell ref="F8:F9"/>
    <mergeCell ref="G8:H8"/>
    <mergeCell ref="I8:I9"/>
    <mergeCell ref="J8:J9"/>
    <mergeCell ref="C95:F95"/>
    <mergeCell ref="B96:F96"/>
    <mergeCell ref="B89:E89"/>
    <mergeCell ref="C91:F91"/>
    <mergeCell ref="B92:F92"/>
    <mergeCell ref="C93:F93"/>
    <mergeCell ref="B94:F94"/>
  </mergeCells>
  <pageMargins left="0.25" right="0.25" top="0.75" bottom="0.75" header="0.511811023622047" footer="0.511811023622047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>
      <selection activeCell="R14" sqref="R14"/>
    </sheetView>
  </sheetViews>
  <sheetFormatPr defaultColWidth="9" defaultRowHeight="14.25"/>
  <cols>
    <col min="1" max="1" width="2.875" customWidth="1"/>
    <col min="2" max="2" width="33.375" style="23" customWidth="1"/>
    <col min="3" max="4" width="7.375" customWidth="1"/>
    <col min="5" max="5" width="10.75" style="24" customWidth="1"/>
    <col min="6" max="6" width="13.5" style="24" customWidth="1"/>
    <col min="7" max="7" width="9" style="25"/>
    <col min="8" max="8" width="14.625" style="24" customWidth="1"/>
    <col min="9" max="9" width="12.375" style="24" customWidth="1"/>
    <col min="10" max="10" width="19.25" style="23" customWidth="1"/>
    <col min="11" max="11" width="15" customWidth="1"/>
  </cols>
  <sheetData>
    <row r="1" spans="1:10">
      <c r="I1" s="57" t="s">
        <v>174</v>
      </c>
      <c r="J1" s="57"/>
    </row>
    <row r="2" spans="1:10" ht="14.25" customHeight="1">
      <c r="I2" s="58" t="s">
        <v>178</v>
      </c>
      <c r="J2" s="58"/>
    </row>
    <row r="5" spans="1:10">
      <c r="A5" s="59" t="s">
        <v>176</v>
      </c>
      <c r="B5" s="59"/>
      <c r="C5" s="59"/>
      <c r="D5" s="59"/>
      <c r="E5" s="59"/>
      <c r="F5" s="59"/>
      <c r="G5" s="59"/>
      <c r="H5" s="59"/>
      <c r="I5" s="59"/>
      <c r="J5" s="59"/>
    </row>
    <row r="6" spans="1:10">
      <c r="A6" s="59" t="s">
        <v>103</v>
      </c>
      <c r="B6" s="59"/>
      <c r="C6" s="59"/>
      <c r="D6" s="59"/>
      <c r="E6" s="59"/>
      <c r="F6" s="59"/>
      <c r="G6" s="59"/>
      <c r="H6" s="59"/>
      <c r="I6" s="59"/>
      <c r="J6" s="59"/>
    </row>
    <row r="7" spans="1:10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4.25" customHeight="1">
      <c r="A8" s="60" t="s">
        <v>1</v>
      </c>
      <c r="B8" s="60" t="s">
        <v>2</v>
      </c>
      <c r="C8" s="60" t="s">
        <v>3</v>
      </c>
      <c r="D8" s="60" t="s">
        <v>4</v>
      </c>
      <c r="E8" s="61" t="s">
        <v>5</v>
      </c>
      <c r="F8" s="61" t="s">
        <v>6</v>
      </c>
      <c r="G8" s="62" t="s">
        <v>7</v>
      </c>
      <c r="H8" s="62"/>
      <c r="I8" s="61" t="s">
        <v>8</v>
      </c>
      <c r="J8" s="60" t="s">
        <v>9</v>
      </c>
    </row>
    <row r="9" spans="1:10" s="23" customFormat="1" ht="29.25" customHeight="1">
      <c r="A9" s="60"/>
      <c r="B9" s="60"/>
      <c r="C9" s="60"/>
      <c r="D9" s="60"/>
      <c r="E9" s="61"/>
      <c r="F9" s="61"/>
      <c r="G9" s="28" t="s">
        <v>10</v>
      </c>
      <c r="H9" s="27" t="s">
        <v>11</v>
      </c>
      <c r="I9" s="61"/>
      <c r="J9" s="60"/>
    </row>
    <row r="10" spans="1:10" ht="28.5">
      <c r="A10" s="29">
        <v>1</v>
      </c>
      <c r="B10" s="30" t="s">
        <v>104</v>
      </c>
      <c r="C10" s="29" t="s">
        <v>15</v>
      </c>
      <c r="D10" s="29">
        <v>80</v>
      </c>
      <c r="E10" s="31"/>
      <c r="F10" s="31">
        <f t="shared" ref="F10:F41" si="0">D10*E10</f>
        <v>0</v>
      </c>
      <c r="G10" s="32">
        <v>0.23</v>
      </c>
      <c r="H10" s="31">
        <f t="shared" ref="H10:H41" si="1">F10*G10</f>
        <v>0</v>
      </c>
      <c r="I10" s="31">
        <f t="shared" ref="I10:I41" si="2">F10+H10</f>
        <v>0</v>
      </c>
      <c r="J10" s="33"/>
    </row>
    <row r="11" spans="1:10">
      <c r="A11" s="29">
        <v>2</v>
      </c>
      <c r="B11" s="30" t="s">
        <v>105</v>
      </c>
      <c r="C11" s="29" t="s">
        <v>15</v>
      </c>
      <c r="D11" s="29">
        <v>10</v>
      </c>
      <c r="E11" s="31"/>
      <c r="F11" s="31">
        <f t="shared" si="0"/>
        <v>0</v>
      </c>
      <c r="G11" s="32">
        <v>0.23</v>
      </c>
      <c r="H11" s="31">
        <f t="shared" si="1"/>
        <v>0</v>
      </c>
      <c r="I11" s="31">
        <f t="shared" si="2"/>
        <v>0</v>
      </c>
      <c r="J11" s="33"/>
    </row>
    <row r="12" spans="1:10" ht="85.5">
      <c r="A12" s="29">
        <v>3</v>
      </c>
      <c r="B12" s="30" t="s">
        <v>106</v>
      </c>
      <c r="C12" s="29" t="s">
        <v>15</v>
      </c>
      <c r="D12" s="29">
        <v>15</v>
      </c>
      <c r="E12" s="31"/>
      <c r="F12" s="31">
        <f t="shared" si="0"/>
        <v>0</v>
      </c>
      <c r="G12" s="32">
        <v>0.23</v>
      </c>
      <c r="H12" s="31">
        <f t="shared" si="1"/>
        <v>0</v>
      </c>
      <c r="I12" s="31">
        <f t="shared" si="2"/>
        <v>0</v>
      </c>
      <c r="J12" s="30"/>
    </row>
    <row r="13" spans="1:10" ht="42.75">
      <c r="A13" s="29">
        <v>4</v>
      </c>
      <c r="B13" s="30" t="s">
        <v>107</v>
      </c>
      <c r="C13" s="29" t="s">
        <v>15</v>
      </c>
      <c r="D13" s="29">
        <v>5</v>
      </c>
      <c r="E13" s="31"/>
      <c r="F13" s="31">
        <f t="shared" si="0"/>
        <v>0</v>
      </c>
      <c r="G13" s="32">
        <v>0.23</v>
      </c>
      <c r="H13" s="31">
        <f t="shared" si="1"/>
        <v>0</v>
      </c>
      <c r="I13" s="31">
        <f t="shared" si="2"/>
        <v>0</v>
      </c>
      <c r="J13" s="30"/>
    </row>
    <row r="14" spans="1:10" ht="85.5">
      <c r="A14" s="29">
        <v>5</v>
      </c>
      <c r="B14" s="30" t="s">
        <v>108</v>
      </c>
      <c r="C14" s="29" t="s">
        <v>15</v>
      </c>
      <c r="D14" s="29">
        <v>10</v>
      </c>
      <c r="E14" s="31"/>
      <c r="F14" s="31">
        <f t="shared" si="0"/>
        <v>0</v>
      </c>
      <c r="G14" s="32">
        <v>0.23</v>
      </c>
      <c r="H14" s="31">
        <f t="shared" si="1"/>
        <v>0</v>
      </c>
      <c r="I14" s="31">
        <f t="shared" si="2"/>
        <v>0</v>
      </c>
      <c r="J14" s="30"/>
    </row>
    <row r="15" spans="1:10" ht="88.5" customHeight="1">
      <c r="A15" s="29">
        <v>6</v>
      </c>
      <c r="B15" s="30" t="s">
        <v>109</v>
      </c>
      <c r="C15" s="29" t="s">
        <v>15</v>
      </c>
      <c r="D15" s="29">
        <v>10</v>
      </c>
      <c r="E15" s="31"/>
      <c r="F15" s="31">
        <f t="shared" si="0"/>
        <v>0</v>
      </c>
      <c r="G15" s="32">
        <v>0.23</v>
      </c>
      <c r="H15" s="31">
        <f t="shared" si="1"/>
        <v>0</v>
      </c>
      <c r="I15" s="31">
        <f t="shared" si="2"/>
        <v>0</v>
      </c>
      <c r="J15" s="30"/>
    </row>
    <row r="16" spans="1:10" ht="72.75" customHeight="1">
      <c r="A16" s="29">
        <v>7</v>
      </c>
      <c r="B16" s="30" t="s">
        <v>110</v>
      </c>
      <c r="C16" s="29" t="s">
        <v>15</v>
      </c>
      <c r="D16" s="29">
        <v>150</v>
      </c>
      <c r="E16" s="31"/>
      <c r="F16" s="31">
        <f t="shared" si="0"/>
        <v>0</v>
      </c>
      <c r="G16" s="32">
        <v>0.23</v>
      </c>
      <c r="H16" s="31">
        <f t="shared" si="1"/>
        <v>0</v>
      </c>
      <c r="I16" s="31">
        <f t="shared" si="2"/>
        <v>0</v>
      </c>
      <c r="J16" s="33"/>
    </row>
    <row r="17" spans="1:10" ht="28.5">
      <c r="A17" s="29">
        <v>8</v>
      </c>
      <c r="B17" s="30" t="s">
        <v>111</v>
      </c>
      <c r="C17" s="29" t="s">
        <v>15</v>
      </c>
      <c r="D17" s="29">
        <v>20</v>
      </c>
      <c r="E17" s="31"/>
      <c r="F17" s="31">
        <f t="shared" si="0"/>
        <v>0</v>
      </c>
      <c r="G17" s="32">
        <v>0.23</v>
      </c>
      <c r="H17" s="31">
        <f t="shared" si="1"/>
        <v>0</v>
      </c>
      <c r="I17" s="31">
        <f t="shared" si="2"/>
        <v>0</v>
      </c>
      <c r="J17" s="30"/>
    </row>
    <row r="18" spans="1:10" ht="57">
      <c r="A18" s="29">
        <v>9</v>
      </c>
      <c r="B18" s="30" t="s">
        <v>112</v>
      </c>
      <c r="C18" s="29" t="s">
        <v>15</v>
      </c>
      <c r="D18" s="29">
        <v>10</v>
      </c>
      <c r="E18" s="31"/>
      <c r="F18" s="31">
        <f t="shared" si="0"/>
        <v>0</v>
      </c>
      <c r="G18" s="32">
        <v>0.23</v>
      </c>
      <c r="H18" s="31">
        <f t="shared" si="1"/>
        <v>0</v>
      </c>
      <c r="I18" s="31">
        <f t="shared" si="2"/>
        <v>0</v>
      </c>
      <c r="J18" s="30"/>
    </row>
    <row r="19" spans="1:10">
      <c r="A19" s="29">
        <v>10</v>
      </c>
      <c r="B19" s="30" t="s">
        <v>113</v>
      </c>
      <c r="C19" s="29" t="s">
        <v>15</v>
      </c>
      <c r="D19" s="29">
        <v>4</v>
      </c>
      <c r="E19" s="31"/>
      <c r="F19" s="31">
        <f t="shared" si="0"/>
        <v>0</v>
      </c>
      <c r="G19" s="32">
        <v>0.23</v>
      </c>
      <c r="H19" s="31">
        <f t="shared" si="1"/>
        <v>0</v>
      </c>
      <c r="I19" s="31">
        <f t="shared" si="2"/>
        <v>0</v>
      </c>
      <c r="J19" s="30"/>
    </row>
    <row r="20" spans="1:10" ht="57">
      <c r="A20" s="29">
        <v>11</v>
      </c>
      <c r="B20" s="30" t="s">
        <v>114</v>
      </c>
      <c r="C20" s="29" t="s">
        <v>15</v>
      </c>
      <c r="D20" s="29">
        <v>10</v>
      </c>
      <c r="E20" s="31"/>
      <c r="F20" s="31">
        <f t="shared" si="0"/>
        <v>0</v>
      </c>
      <c r="G20" s="32">
        <v>0.23</v>
      </c>
      <c r="H20" s="31">
        <f t="shared" si="1"/>
        <v>0</v>
      </c>
      <c r="I20" s="31">
        <f t="shared" si="2"/>
        <v>0</v>
      </c>
      <c r="J20" s="30"/>
    </row>
    <row r="21" spans="1:10" ht="71.25">
      <c r="A21" s="29">
        <v>12</v>
      </c>
      <c r="B21" s="30" t="s">
        <v>115</v>
      </c>
      <c r="C21" s="29" t="s">
        <v>15</v>
      </c>
      <c r="D21" s="29">
        <v>20</v>
      </c>
      <c r="E21" s="31"/>
      <c r="F21" s="31">
        <f t="shared" si="0"/>
        <v>0</v>
      </c>
      <c r="G21" s="32">
        <v>0.23</v>
      </c>
      <c r="H21" s="31">
        <f t="shared" si="1"/>
        <v>0</v>
      </c>
      <c r="I21" s="31">
        <f t="shared" si="2"/>
        <v>0</v>
      </c>
      <c r="J21" s="30"/>
    </row>
    <row r="22" spans="1:10" ht="57">
      <c r="A22" s="29">
        <v>13</v>
      </c>
      <c r="B22" s="30" t="s">
        <v>116</v>
      </c>
      <c r="C22" s="29" t="s">
        <v>15</v>
      </c>
      <c r="D22" s="29">
        <v>20</v>
      </c>
      <c r="E22" s="31"/>
      <c r="F22" s="31">
        <f t="shared" si="0"/>
        <v>0</v>
      </c>
      <c r="G22" s="32">
        <v>0.23</v>
      </c>
      <c r="H22" s="31">
        <f t="shared" si="1"/>
        <v>0</v>
      </c>
      <c r="I22" s="31">
        <f t="shared" si="2"/>
        <v>0</v>
      </c>
      <c r="J22" s="30"/>
    </row>
    <row r="23" spans="1:10" ht="85.5">
      <c r="A23" s="29">
        <v>14</v>
      </c>
      <c r="B23" s="34" t="s">
        <v>117</v>
      </c>
      <c r="C23" s="29" t="s">
        <v>15</v>
      </c>
      <c r="D23" s="29">
        <v>40</v>
      </c>
      <c r="E23" s="31"/>
      <c r="F23" s="31">
        <f t="shared" si="0"/>
        <v>0</v>
      </c>
      <c r="G23" s="32">
        <v>0.23</v>
      </c>
      <c r="H23" s="31">
        <f t="shared" si="1"/>
        <v>0</v>
      </c>
      <c r="I23" s="31">
        <f t="shared" si="2"/>
        <v>0</v>
      </c>
      <c r="J23" s="30"/>
    </row>
    <row r="24" spans="1:10" ht="28.5">
      <c r="A24" s="29">
        <v>15</v>
      </c>
      <c r="B24" s="30" t="s">
        <v>118</v>
      </c>
      <c r="C24" s="29" t="s">
        <v>15</v>
      </c>
      <c r="D24" s="29">
        <v>10</v>
      </c>
      <c r="E24" s="31"/>
      <c r="F24" s="31">
        <f t="shared" si="0"/>
        <v>0</v>
      </c>
      <c r="G24" s="32">
        <v>0.23</v>
      </c>
      <c r="H24" s="31">
        <f t="shared" si="1"/>
        <v>0</v>
      </c>
      <c r="I24" s="31">
        <f t="shared" si="2"/>
        <v>0</v>
      </c>
      <c r="J24" s="30"/>
    </row>
    <row r="25" spans="1:10" ht="28.5">
      <c r="A25" s="29">
        <v>16</v>
      </c>
      <c r="B25" s="30" t="s">
        <v>119</v>
      </c>
      <c r="C25" s="29" t="s">
        <v>15</v>
      </c>
      <c r="D25" s="29">
        <v>10</v>
      </c>
      <c r="E25" s="31"/>
      <c r="F25" s="31">
        <f t="shared" si="0"/>
        <v>0</v>
      </c>
      <c r="G25" s="32">
        <v>0.23</v>
      </c>
      <c r="H25" s="31">
        <f t="shared" si="1"/>
        <v>0</v>
      </c>
      <c r="I25" s="31">
        <f t="shared" si="2"/>
        <v>0</v>
      </c>
      <c r="J25" s="30"/>
    </row>
    <row r="26" spans="1:10" ht="42.75">
      <c r="A26" s="29">
        <v>17</v>
      </c>
      <c r="B26" s="35" t="s">
        <v>120</v>
      </c>
      <c r="C26" s="29" t="s">
        <v>15</v>
      </c>
      <c r="D26" s="29">
        <v>5</v>
      </c>
      <c r="E26" s="31"/>
      <c r="F26" s="31">
        <f t="shared" si="0"/>
        <v>0</v>
      </c>
      <c r="G26" s="32">
        <v>0.23</v>
      </c>
      <c r="H26" s="31">
        <f t="shared" si="1"/>
        <v>0</v>
      </c>
      <c r="I26" s="31">
        <f t="shared" si="2"/>
        <v>0</v>
      </c>
      <c r="J26" s="30"/>
    </row>
    <row r="27" spans="1:10" ht="28.5">
      <c r="A27" s="29">
        <v>18</v>
      </c>
      <c r="B27" s="36" t="s">
        <v>121</v>
      </c>
      <c r="C27" s="29" t="s">
        <v>15</v>
      </c>
      <c r="D27" s="29">
        <v>50</v>
      </c>
      <c r="E27" s="31"/>
      <c r="F27" s="31">
        <f t="shared" si="0"/>
        <v>0</v>
      </c>
      <c r="G27" s="32">
        <v>0.23</v>
      </c>
      <c r="H27" s="31">
        <f t="shared" si="1"/>
        <v>0</v>
      </c>
      <c r="I27" s="31">
        <f t="shared" si="2"/>
        <v>0</v>
      </c>
      <c r="J27" s="30"/>
    </row>
    <row r="28" spans="1:10" ht="28.5">
      <c r="A28" s="29">
        <v>19</v>
      </c>
      <c r="B28" s="30" t="s">
        <v>122</v>
      </c>
      <c r="C28" s="29" t="s">
        <v>15</v>
      </c>
      <c r="D28" s="29">
        <v>5</v>
      </c>
      <c r="E28" s="31"/>
      <c r="F28" s="31">
        <f t="shared" si="0"/>
        <v>0</v>
      </c>
      <c r="G28" s="32">
        <v>0.23</v>
      </c>
      <c r="H28" s="31">
        <f t="shared" si="1"/>
        <v>0</v>
      </c>
      <c r="I28" s="31">
        <f t="shared" si="2"/>
        <v>0</v>
      </c>
      <c r="J28" s="30"/>
    </row>
    <row r="29" spans="1:10" ht="28.5">
      <c r="A29" s="29">
        <v>20</v>
      </c>
      <c r="B29" s="30" t="s">
        <v>123</v>
      </c>
      <c r="C29" s="29" t="s">
        <v>15</v>
      </c>
      <c r="D29" s="29">
        <v>150</v>
      </c>
      <c r="E29" s="31"/>
      <c r="F29" s="31">
        <f t="shared" si="0"/>
        <v>0</v>
      </c>
      <c r="G29" s="32">
        <v>0.23</v>
      </c>
      <c r="H29" s="31">
        <f t="shared" si="1"/>
        <v>0</v>
      </c>
      <c r="I29" s="31">
        <f t="shared" si="2"/>
        <v>0</v>
      </c>
      <c r="J29" s="30"/>
    </row>
    <row r="30" spans="1:10" ht="71.25">
      <c r="A30" s="29">
        <v>21</v>
      </c>
      <c r="B30" s="30" t="s">
        <v>124</v>
      </c>
      <c r="C30" s="29" t="s">
        <v>15</v>
      </c>
      <c r="D30" s="29">
        <v>1700</v>
      </c>
      <c r="E30" s="31"/>
      <c r="F30" s="31">
        <f t="shared" si="0"/>
        <v>0</v>
      </c>
      <c r="G30" s="32">
        <v>0.23</v>
      </c>
      <c r="H30" s="31">
        <f t="shared" si="1"/>
        <v>0</v>
      </c>
      <c r="I30" s="31">
        <f t="shared" si="2"/>
        <v>0</v>
      </c>
      <c r="J30" s="30"/>
    </row>
    <row r="31" spans="1:10">
      <c r="A31" s="29">
        <v>22</v>
      </c>
      <c r="B31" s="36" t="s">
        <v>125</v>
      </c>
      <c r="C31" s="29" t="s">
        <v>15</v>
      </c>
      <c r="D31" s="29">
        <v>10</v>
      </c>
      <c r="E31" s="31"/>
      <c r="F31" s="31">
        <f t="shared" si="0"/>
        <v>0</v>
      </c>
      <c r="G31" s="32">
        <v>0.23</v>
      </c>
      <c r="H31" s="31">
        <f t="shared" si="1"/>
        <v>0</v>
      </c>
      <c r="I31" s="31">
        <f t="shared" si="2"/>
        <v>0</v>
      </c>
      <c r="J31" s="30"/>
    </row>
    <row r="32" spans="1:10" ht="28.5">
      <c r="A32" s="29">
        <v>23</v>
      </c>
      <c r="B32" s="30" t="s">
        <v>126</v>
      </c>
      <c r="C32" s="29" t="s">
        <v>15</v>
      </c>
      <c r="D32" s="29">
        <v>10</v>
      </c>
      <c r="E32" s="31"/>
      <c r="F32" s="31">
        <f t="shared" si="0"/>
        <v>0</v>
      </c>
      <c r="G32" s="32">
        <v>0.23</v>
      </c>
      <c r="H32" s="31">
        <f t="shared" si="1"/>
        <v>0</v>
      </c>
      <c r="I32" s="31">
        <f t="shared" si="2"/>
        <v>0</v>
      </c>
      <c r="J32" s="30"/>
    </row>
    <row r="33" spans="1:10" ht="71.25">
      <c r="A33" s="29">
        <v>24</v>
      </c>
      <c r="B33" s="30" t="s">
        <v>127</v>
      </c>
      <c r="C33" s="29" t="s">
        <v>15</v>
      </c>
      <c r="D33" s="29">
        <v>5</v>
      </c>
      <c r="E33" s="31"/>
      <c r="F33" s="31">
        <f t="shared" si="0"/>
        <v>0</v>
      </c>
      <c r="G33" s="32">
        <v>0.23</v>
      </c>
      <c r="H33" s="31">
        <f t="shared" si="1"/>
        <v>0</v>
      </c>
      <c r="I33" s="31">
        <f t="shared" si="2"/>
        <v>0</v>
      </c>
      <c r="J33" s="30"/>
    </row>
    <row r="34" spans="1:10" ht="42" customHeight="1">
      <c r="A34" s="29">
        <v>25</v>
      </c>
      <c r="B34" s="23" t="s">
        <v>128</v>
      </c>
      <c r="C34" s="29" t="s">
        <v>15</v>
      </c>
      <c r="D34" s="29">
        <v>10</v>
      </c>
      <c r="E34" s="31"/>
      <c r="F34" s="31">
        <f t="shared" si="0"/>
        <v>0</v>
      </c>
      <c r="G34" s="32">
        <v>0.23</v>
      </c>
      <c r="H34" s="31">
        <f t="shared" si="1"/>
        <v>0</v>
      </c>
      <c r="I34" s="31">
        <f t="shared" si="2"/>
        <v>0</v>
      </c>
      <c r="J34" s="30"/>
    </row>
    <row r="35" spans="1:10" ht="28.5">
      <c r="A35" s="29">
        <v>26</v>
      </c>
      <c r="B35" s="30" t="s">
        <v>129</v>
      </c>
      <c r="C35" s="29" t="s">
        <v>15</v>
      </c>
      <c r="D35" s="29">
        <v>10</v>
      </c>
      <c r="E35" s="31"/>
      <c r="F35" s="31">
        <f t="shared" si="0"/>
        <v>0</v>
      </c>
      <c r="G35" s="32">
        <v>0.23</v>
      </c>
      <c r="H35" s="31">
        <f t="shared" si="1"/>
        <v>0</v>
      </c>
      <c r="I35" s="31">
        <f t="shared" si="2"/>
        <v>0</v>
      </c>
      <c r="J35" s="29"/>
    </row>
    <row r="36" spans="1:10" ht="28.5">
      <c r="A36" s="29">
        <v>27</v>
      </c>
      <c r="B36" s="30" t="s">
        <v>130</v>
      </c>
      <c r="C36" s="29" t="s">
        <v>15</v>
      </c>
      <c r="D36" s="29">
        <v>10</v>
      </c>
      <c r="E36" s="31"/>
      <c r="F36" s="31">
        <f t="shared" si="0"/>
        <v>0</v>
      </c>
      <c r="G36" s="32">
        <v>0.23</v>
      </c>
      <c r="H36" s="31">
        <f t="shared" si="1"/>
        <v>0</v>
      </c>
      <c r="I36" s="31">
        <f t="shared" si="2"/>
        <v>0</v>
      </c>
      <c r="J36" s="30"/>
    </row>
    <row r="37" spans="1:10" ht="28.5">
      <c r="A37" s="29">
        <v>28</v>
      </c>
      <c r="B37" s="30" t="s">
        <v>131</v>
      </c>
      <c r="C37" s="29" t="s">
        <v>15</v>
      </c>
      <c r="D37" s="29">
        <v>10</v>
      </c>
      <c r="E37" s="31"/>
      <c r="F37" s="31">
        <f t="shared" si="0"/>
        <v>0</v>
      </c>
      <c r="G37" s="32">
        <v>0.23</v>
      </c>
      <c r="H37" s="31">
        <f t="shared" si="1"/>
        <v>0</v>
      </c>
      <c r="I37" s="31">
        <f t="shared" si="2"/>
        <v>0</v>
      </c>
      <c r="J37" s="30"/>
    </row>
    <row r="38" spans="1:10" ht="42.75">
      <c r="A38" s="29">
        <v>29</v>
      </c>
      <c r="B38" s="30" t="s">
        <v>132</v>
      </c>
      <c r="C38" s="29" t="s">
        <v>15</v>
      </c>
      <c r="D38" s="29">
        <v>30</v>
      </c>
      <c r="E38" s="31"/>
      <c r="F38" s="31">
        <f t="shared" si="0"/>
        <v>0</v>
      </c>
      <c r="G38" s="32">
        <v>0.23</v>
      </c>
      <c r="H38" s="31">
        <f t="shared" si="1"/>
        <v>0</v>
      </c>
      <c r="I38" s="31">
        <f t="shared" si="2"/>
        <v>0</v>
      </c>
      <c r="J38" s="30"/>
    </row>
    <row r="39" spans="1:10" ht="57">
      <c r="A39" s="29">
        <v>30</v>
      </c>
      <c r="B39" s="30" t="s">
        <v>133</v>
      </c>
      <c r="C39" s="29" t="s">
        <v>15</v>
      </c>
      <c r="D39" s="29">
        <v>150</v>
      </c>
      <c r="E39" s="31"/>
      <c r="F39" s="31">
        <f t="shared" si="0"/>
        <v>0</v>
      </c>
      <c r="G39" s="32">
        <v>0.23</v>
      </c>
      <c r="H39" s="31">
        <f t="shared" si="1"/>
        <v>0</v>
      </c>
      <c r="I39" s="31">
        <f t="shared" si="2"/>
        <v>0</v>
      </c>
      <c r="J39" s="30"/>
    </row>
    <row r="40" spans="1:10" ht="28.5">
      <c r="A40" s="29">
        <v>31</v>
      </c>
      <c r="B40" s="30" t="s">
        <v>134</v>
      </c>
      <c r="C40" s="29" t="s">
        <v>15</v>
      </c>
      <c r="D40" s="29">
        <v>300</v>
      </c>
      <c r="E40" s="31"/>
      <c r="F40" s="31">
        <f t="shared" si="0"/>
        <v>0</v>
      </c>
      <c r="G40" s="32">
        <v>0.23</v>
      </c>
      <c r="H40" s="31">
        <f t="shared" si="1"/>
        <v>0</v>
      </c>
      <c r="I40" s="31">
        <f t="shared" si="2"/>
        <v>0</v>
      </c>
      <c r="J40" s="30"/>
    </row>
    <row r="41" spans="1:10" ht="99.75">
      <c r="A41" s="29">
        <v>32</v>
      </c>
      <c r="B41" s="30" t="s">
        <v>135</v>
      </c>
      <c r="C41" s="29" t="s">
        <v>15</v>
      </c>
      <c r="D41" s="29">
        <v>55</v>
      </c>
      <c r="E41" s="31"/>
      <c r="F41" s="31">
        <f t="shared" si="0"/>
        <v>0</v>
      </c>
      <c r="G41" s="32">
        <v>0.23</v>
      </c>
      <c r="H41" s="31">
        <f t="shared" si="1"/>
        <v>0</v>
      </c>
      <c r="I41" s="31">
        <f t="shared" si="2"/>
        <v>0</v>
      </c>
      <c r="J41" s="30"/>
    </row>
    <row r="42" spans="1:10" ht="57">
      <c r="A42" s="29">
        <v>33</v>
      </c>
      <c r="B42" s="30" t="s">
        <v>136</v>
      </c>
      <c r="C42" s="29" t="s">
        <v>15</v>
      </c>
      <c r="D42" s="29">
        <v>400</v>
      </c>
      <c r="E42" s="31"/>
      <c r="F42" s="31">
        <f t="shared" ref="F42:F73" si="3">D42*E42</f>
        <v>0</v>
      </c>
      <c r="G42" s="32">
        <v>0.23</v>
      </c>
      <c r="H42" s="31">
        <f t="shared" ref="H42:H73" si="4">F42*G42</f>
        <v>0</v>
      </c>
      <c r="I42" s="31">
        <f t="shared" ref="I42:I73" si="5">F42+H42</f>
        <v>0</v>
      </c>
      <c r="J42" s="30"/>
    </row>
    <row r="43" spans="1:10" ht="42.75">
      <c r="A43" s="29">
        <v>34</v>
      </c>
      <c r="B43" s="30" t="s">
        <v>137</v>
      </c>
      <c r="C43" s="29" t="s">
        <v>15</v>
      </c>
      <c r="D43" s="29">
        <v>20</v>
      </c>
      <c r="E43" s="31"/>
      <c r="F43" s="31">
        <f t="shared" si="3"/>
        <v>0</v>
      </c>
      <c r="G43" s="32">
        <v>0.23</v>
      </c>
      <c r="H43" s="31">
        <f t="shared" si="4"/>
        <v>0</v>
      </c>
      <c r="I43" s="31">
        <f t="shared" si="5"/>
        <v>0</v>
      </c>
      <c r="J43" s="30"/>
    </row>
    <row r="44" spans="1:10" ht="35.25" customHeight="1">
      <c r="A44" s="29">
        <v>35</v>
      </c>
      <c r="B44" s="30" t="s">
        <v>138</v>
      </c>
      <c r="C44" s="29" t="s">
        <v>15</v>
      </c>
      <c r="D44" s="29">
        <v>40</v>
      </c>
      <c r="E44" s="31"/>
      <c r="F44" s="31">
        <f t="shared" si="3"/>
        <v>0</v>
      </c>
      <c r="G44" s="32">
        <v>0.23</v>
      </c>
      <c r="H44" s="31">
        <f t="shared" si="4"/>
        <v>0</v>
      </c>
      <c r="I44" s="31">
        <f t="shared" si="5"/>
        <v>0</v>
      </c>
      <c r="J44" s="30"/>
    </row>
    <row r="45" spans="1:10" ht="28.5">
      <c r="A45" s="29">
        <v>36</v>
      </c>
      <c r="B45" s="30" t="s">
        <v>139</v>
      </c>
      <c r="C45" s="29" t="s">
        <v>15</v>
      </c>
      <c r="D45" s="29">
        <v>50</v>
      </c>
      <c r="E45" s="31"/>
      <c r="F45" s="31">
        <f t="shared" si="3"/>
        <v>0</v>
      </c>
      <c r="G45" s="32">
        <v>0.23</v>
      </c>
      <c r="H45" s="31">
        <f t="shared" si="4"/>
        <v>0</v>
      </c>
      <c r="I45" s="31">
        <f t="shared" si="5"/>
        <v>0</v>
      </c>
      <c r="J45" s="30"/>
    </row>
    <row r="46" spans="1:10" ht="57">
      <c r="A46" s="29">
        <v>37</v>
      </c>
      <c r="B46" s="30" t="s">
        <v>140</v>
      </c>
      <c r="C46" s="29" t="s">
        <v>15</v>
      </c>
      <c r="D46" s="29">
        <v>10</v>
      </c>
      <c r="E46" s="31"/>
      <c r="F46" s="31">
        <f t="shared" si="3"/>
        <v>0</v>
      </c>
      <c r="G46" s="32">
        <v>0.23</v>
      </c>
      <c r="H46" s="31">
        <f t="shared" si="4"/>
        <v>0</v>
      </c>
      <c r="I46" s="31">
        <f t="shared" si="5"/>
        <v>0</v>
      </c>
      <c r="J46" s="30"/>
    </row>
    <row r="47" spans="1:10">
      <c r="A47" s="29">
        <v>38</v>
      </c>
      <c r="B47" s="30" t="s">
        <v>141</v>
      </c>
      <c r="C47" s="29" t="s">
        <v>15</v>
      </c>
      <c r="D47" s="29">
        <v>10</v>
      </c>
      <c r="E47" s="31"/>
      <c r="F47" s="31">
        <f t="shared" si="3"/>
        <v>0</v>
      </c>
      <c r="G47" s="32">
        <v>0.23</v>
      </c>
      <c r="H47" s="31">
        <f t="shared" si="4"/>
        <v>0</v>
      </c>
      <c r="I47" s="31">
        <f t="shared" si="5"/>
        <v>0</v>
      </c>
      <c r="J47" s="30"/>
    </row>
    <row r="48" spans="1:10">
      <c r="A48" s="29">
        <v>39</v>
      </c>
      <c r="B48" s="30" t="s">
        <v>142</v>
      </c>
      <c r="C48" s="29" t="s">
        <v>15</v>
      </c>
      <c r="D48" s="29">
        <v>10</v>
      </c>
      <c r="E48" s="31"/>
      <c r="F48" s="31">
        <f t="shared" si="3"/>
        <v>0</v>
      </c>
      <c r="G48" s="32">
        <v>0.23</v>
      </c>
      <c r="H48" s="31">
        <f t="shared" si="4"/>
        <v>0</v>
      </c>
      <c r="I48" s="31">
        <f t="shared" si="5"/>
        <v>0</v>
      </c>
      <c r="J48" s="30"/>
    </row>
    <row r="49" spans="1:10" ht="71.25">
      <c r="A49" s="29">
        <v>40</v>
      </c>
      <c r="B49" s="30" t="s">
        <v>143</v>
      </c>
      <c r="C49" s="29" t="s">
        <v>15</v>
      </c>
      <c r="D49" s="29">
        <v>40</v>
      </c>
      <c r="E49" s="31"/>
      <c r="F49" s="31">
        <f t="shared" si="3"/>
        <v>0</v>
      </c>
      <c r="G49" s="32">
        <v>0.23</v>
      </c>
      <c r="H49" s="31">
        <f t="shared" si="4"/>
        <v>0</v>
      </c>
      <c r="I49" s="31">
        <f t="shared" si="5"/>
        <v>0</v>
      </c>
      <c r="J49" s="30"/>
    </row>
    <row r="50" spans="1:10" ht="28.5">
      <c r="A50" s="29">
        <v>41</v>
      </c>
      <c r="B50" s="30" t="s">
        <v>144</v>
      </c>
      <c r="C50" s="29" t="s">
        <v>15</v>
      </c>
      <c r="D50" s="29">
        <v>900</v>
      </c>
      <c r="E50" s="31"/>
      <c r="F50" s="31">
        <f t="shared" si="3"/>
        <v>0</v>
      </c>
      <c r="G50" s="32">
        <v>0.23</v>
      </c>
      <c r="H50" s="31">
        <f t="shared" si="4"/>
        <v>0</v>
      </c>
      <c r="I50" s="31">
        <f t="shared" si="5"/>
        <v>0</v>
      </c>
      <c r="J50" s="30"/>
    </row>
    <row r="51" spans="1:10" ht="28.5">
      <c r="A51" s="29">
        <v>42</v>
      </c>
      <c r="B51" s="30" t="s">
        <v>145</v>
      </c>
      <c r="C51" s="29" t="s">
        <v>15</v>
      </c>
      <c r="D51" s="29">
        <v>100</v>
      </c>
      <c r="E51" s="31"/>
      <c r="F51" s="31">
        <f t="shared" si="3"/>
        <v>0</v>
      </c>
      <c r="G51" s="32">
        <v>0.23</v>
      </c>
      <c r="H51" s="31">
        <f t="shared" si="4"/>
        <v>0</v>
      </c>
      <c r="I51" s="31">
        <f t="shared" si="5"/>
        <v>0</v>
      </c>
      <c r="J51" s="30"/>
    </row>
    <row r="52" spans="1:10" ht="57">
      <c r="A52" s="29">
        <v>43</v>
      </c>
      <c r="B52" s="30" t="s">
        <v>146</v>
      </c>
      <c r="C52" s="29" t="s">
        <v>15</v>
      </c>
      <c r="D52" s="29">
        <v>1450</v>
      </c>
      <c r="E52" s="31"/>
      <c r="F52" s="31">
        <f t="shared" si="3"/>
        <v>0</v>
      </c>
      <c r="G52" s="32">
        <v>0.23</v>
      </c>
      <c r="H52" s="31">
        <f t="shared" si="4"/>
        <v>0</v>
      </c>
      <c r="I52" s="31">
        <f t="shared" si="5"/>
        <v>0</v>
      </c>
      <c r="J52" s="30"/>
    </row>
    <row r="53" spans="1:10" ht="57">
      <c r="A53" s="29">
        <v>44</v>
      </c>
      <c r="B53" s="30" t="s">
        <v>147</v>
      </c>
      <c r="C53" s="29" t="s">
        <v>15</v>
      </c>
      <c r="D53" s="29">
        <v>40</v>
      </c>
      <c r="E53" s="31"/>
      <c r="F53" s="31">
        <f t="shared" si="3"/>
        <v>0</v>
      </c>
      <c r="G53" s="32">
        <v>0.23</v>
      </c>
      <c r="H53" s="31">
        <f t="shared" si="4"/>
        <v>0</v>
      </c>
      <c r="I53" s="31">
        <f t="shared" si="5"/>
        <v>0</v>
      </c>
      <c r="J53" s="30"/>
    </row>
    <row r="54" spans="1:10" ht="46.5" customHeight="1">
      <c r="A54" s="29">
        <v>45</v>
      </c>
      <c r="B54" s="30" t="s">
        <v>148</v>
      </c>
      <c r="C54" s="29" t="s">
        <v>15</v>
      </c>
      <c r="D54" s="29">
        <v>600</v>
      </c>
      <c r="E54" s="31"/>
      <c r="F54" s="31">
        <f t="shared" si="3"/>
        <v>0</v>
      </c>
      <c r="G54" s="32">
        <v>0.23</v>
      </c>
      <c r="H54" s="31">
        <f t="shared" si="4"/>
        <v>0</v>
      </c>
      <c r="I54" s="31">
        <f t="shared" si="5"/>
        <v>0</v>
      </c>
      <c r="J54" s="30"/>
    </row>
    <row r="55" spans="1:10" ht="28.5">
      <c r="A55" s="29">
        <v>46</v>
      </c>
      <c r="B55" s="30" t="s">
        <v>149</v>
      </c>
      <c r="C55" s="29" t="s">
        <v>15</v>
      </c>
      <c r="D55" s="29">
        <v>15</v>
      </c>
      <c r="E55" s="31"/>
      <c r="F55" s="31">
        <f t="shared" si="3"/>
        <v>0</v>
      </c>
      <c r="G55" s="32">
        <v>0.23</v>
      </c>
      <c r="H55" s="31">
        <f t="shared" si="4"/>
        <v>0</v>
      </c>
      <c r="I55" s="31">
        <f t="shared" si="5"/>
        <v>0</v>
      </c>
      <c r="J55" s="30"/>
    </row>
    <row r="56" spans="1:10" ht="85.5">
      <c r="A56" s="29">
        <v>47</v>
      </c>
      <c r="B56" s="30" t="s">
        <v>150</v>
      </c>
      <c r="C56" s="29" t="s">
        <v>15</v>
      </c>
      <c r="D56" s="29">
        <v>10</v>
      </c>
      <c r="E56" s="31"/>
      <c r="F56" s="31">
        <f t="shared" si="3"/>
        <v>0</v>
      </c>
      <c r="G56" s="32">
        <v>0.23</v>
      </c>
      <c r="H56" s="31">
        <f t="shared" si="4"/>
        <v>0</v>
      </c>
      <c r="I56" s="31">
        <f t="shared" si="5"/>
        <v>0</v>
      </c>
      <c r="J56" s="30"/>
    </row>
    <row r="57" spans="1:10" ht="71.25">
      <c r="A57" s="29">
        <v>48</v>
      </c>
      <c r="B57" s="30" t="s">
        <v>151</v>
      </c>
      <c r="C57" s="29" t="s">
        <v>15</v>
      </c>
      <c r="D57" s="29">
        <v>8</v>
      </c>
      <c r="E57" s="31"/>
      <c r="F57" s="31">
        <f t="shared" si="3"/>
        <v>0</v>
      </c>
      <c r="G57" s="32">
        <v>0.08</v>
      </c>
      <c r="H57" s="31">
        <f t="shared" si="4"/>
        <v>0</v>
      </c>
      <c r="I57" s="31">
        <f t="shared" si="5"/>
        <v>0</v>
      </c>
      <c r="J57" s="30"/>
    </row>
    <row r="58" spans="1:10" ht="42.75">
      <c r="A58" s="29">
        <v>49</v>
      </c>
      <c r="B58" s="30" t="s">
        <v>152</v>
      </c>
      <c r="C58" s="29" t="s">
        <v>15</v>
      </c>
      <c r="D58" s="29">
        <v>50</v>
      </c>
      <c r="E58" s="31"/>
      <c r="F58" s="31">
        <f t="shared" si="3"/>
        <v>0</v>
      </c>
      <c r="G58" s="32">
        <v>0.23</v>
      </c>
      <c r="H58" s="31">
        <f t="shared" si="4"/>
        <v>0</v>
      </c>
      <c r="I58" s="31">
        <f t="shared" si="5"/>
        <v>0</v>
      </c>
      <c r="J58" s="30"/>
    </row>
    <row r="59" spans="1:10" ht="28.5">
      <c r="A59" s="29">
        <v>50</v>
      </c>
      <c r="B59" s="30" t="s">
        <v>153</v>
      </c>
      <c r="C59" s="29" t="s">
        <v>154</v>
      </c>
      <c r="D59" s="29">
        <v>150</v>
      </c>
      <c r="E59" s="31"/>
      <c r="F59" s="31">
        <f t="shared" si="3"/>
        <v>0</v>
      </c>
      <c r="G59" s="32">
        <v>0.23</v>
      </c>
      <c r="H59" s="31">
        <f t="shared" si="4"/>
        <v>0</v>
      </c>
      <c r="I59" s="31">
        <f t="shared" si="5"/>
        <v>0</v>
      </c>
      <c r="J59" s="30"/>
    </row>
    <row r="60" spans="1:10" ht="28.5">
      <c r="A60" s="29">
        <v>51</v>
      </c>
      <c r="B60" s="30" t="s">
        <v>155</v>
      </c>
      <c r="C60" s="29" t="s">
        <v>154</v>
      </c>
      <c r="D60" s="29">
        <v>100</v>
      </c>
      <c r="E60" s="31"/>
      <c r="F60" s="31">
        <f t="shared" si="3"/>
        <v>0</v>
      </c>
      <c r="G60" s="32">
        <v>0.23</v>
      </c>
      <c r="H60" s="31">
        <f t="shared" si="4"/>
        <v>0</v>
      </c>
      <c r="I60" s="31">
        <f t="shared" si="5"/>
        <v>0</v>
      </c>
      <c r="J60" s="30"/>
    </row>
    <row r="61" spans="1:10" ht="28.5">
      <c r="A61" s="29">
        <v>52</v>
      </c>
      <c r="B61" s="30" t="s">
        <v>156</v>
      </c>
      <c r="C61" s="29" t="s">
        <v>15</v>
      </c>
      <c r="D61" s="29">
        <v>5</v>
      </c>
      <c r="E61" s="31"/>
      <c r="F61" s="31">
        <f t="shared" si="3"/>
        <v>0</v>
      </c>
      <c r="G61" s="32">
        <v>0.23</v>
      </c>
      <c r="H61" s="31">
        <f t="shared" si="4"/>
        <v>0</v>
      </c>
      <c r="I61" s="31">
        <f t="shared" si="5"/>
        <v>0</v>
      </c>
      <c r="J61" s="30"/>
    </row>
    <row r="62" spans="1:10" ht="85.5">
      <c r="A62" s="29">
        <v>53</v>
      </c>
      <c r="B62" s="30" t="s">
        <v>157</v>
      </c>
      <c r="C62" s="29" t="s">
        <v>15</v>
      </c>
      <c r="D62" s="29">
        <v>80</v>
      </c>
      <c r="E62" s="31"/>
      <c r="F62" s="31">
        <f t="shared" si="3"/>
        <v>0</v>
      </c>
      <c r="G62" s="32">
        <v>0.23</v>
      </c>
      <c r="H62" s="31">
        <f t="shared" si="4"/>
        <v>0</v>
      </c>
      <c r="I62" s="31">
        <f t="shared" si="5"/>
        <v>0</v>
      </c>
      <c r="J62" s="30"/>
    </row>
    <row r="63" spans="1:10" ht="28.5">
      <c r="A63" s="29">
        <v>54</v>
      </c>
      <c r="B63" s="30" t="s">
        <v>158</v>
      </c>
      <c r="C63" s="29" t="s">
        <v>15</v>
      </c>
      <c r="D63" s="29">
        <v>30</v>
      </c>
      <c r="E63" s="31"/>
      <c r="F63" s="31">
        <f t="shared" si="3"/>
        <v>0</v>
      </c>
      <c r="G63" s="32">
        <v>0.23</v>
      </c>
      <c r="H63" s="31">
        <f t="shared" si="4"/>
        <v>0</v>
      </c>
      <c r="I63" s="31">
        <f t="shared" si="5"/>
        <v>0</v>
      </c>
      <c r="J63" s="30"/>
    </row>
    <row r="64" spans="1:10" ht="28.5">
      <c r="A64" s="29">
        <v>55</v>
      </c>
      <c r="B64" s="30" t="s">
        <v>159</v>
      </c>
      <c r="C64" s="29" t="s">
        <v>15</v>
      </c>
      <c r="D64" s="29">
        <v>40</v>
      </c>
      <c r="E64" s="31"/>
      <c r="F64" s="31">
        <f t="shared" si="3"/>
        <v>0</v>
      </c>
      <c r="G64" s="32">
        <v>0.23</v>
      </c>
      <c r="H64" s="31">
        <f t="shared" si="4"/>
        <v>0</v>
      </c>
      <c r="I64" s="31">
        <f t="shared" si="5"/>
        <v>0</v>
      </c>
      <c r="J64" s="30"/>
    </row>
    <row r="65" spans="1:10" ht="42.75">
      <c r="A65" s="29">
        <v>56</v>
      </c>
      <c r="B65" s="30" t="s">
        <v>160</v>
      </c>
      <c r="C65" s="29" t="s">
        <v>15</v>
      </c>
      <c r="D65" s="29">
        <v>50</v>
      </c>
      <c r="E65" s="31"/>
      <c r="F65" s="31">
        <f t="shared" si="3"/>
        <v>0</v>
      </c>
      <c r="G65" s="32">
        <v>0.23</v>
      </c>
      <c r="H65" s="31">
        <f t="shared" si="4"/>
        <v>0</v>
      </c>
      <c r="I65" s="31">
        <f t="shared" si="5"/>
        <v>0</v>
      </c>
      <c r="J65" s="30"/>
    </row>
    <row r="66" spans="1:10" ht="114">
      <c r="A66" s="29">
        <v>57</v>
      </c>
      <c r="B66" s="30" t="s">
        <v>161</v>
      </c>
      <c r="C66" s="29" t="s">
        <v>15</v>
      </c>
      <c r="D66" s="29">
        <v>3</v>
      </c>
      <c r="E66" s="31"/>
      <c r="F66" s="31">
        <f t="shared" si="3"/>
        <v>0</v>
      </c>
      <c r="G66" s="32">
        <v>0.23</v>
      </c>
      <c r="H66" s="31">
        <f t="shared" si="4"/>
        <v>0</v>
      </c>
      <c r="I66" s="31">
        <f t="shared" si="5"/>
        <v>0</v>
      </c>
      <c r="J66" s="30"/>
    </row>
    <row r="67" spans="1:10" ht="42.75">
      <c r="A67" s="29">
        <v>58</v>
      </c>
      <c r="B67" s="30" t="s">
        <v>162</v>
      </c>
      <c r="C67" s="29" t="s">
        <v>15</v>
      </c>
      <c r="D67" s="29">
        <v>2</v>
      </c>
      <c r="E67" s="31"/>
      <c r="F67" s="31">
        <f t="shared" si="3"/>
        <v>0</v>
      </c>
      <c r="G67" s="32">
        <v>0.23</v>
      </c>
      <c r="H67" s="31">
        <f t="shared" si="4"/>
        <v>0</v>
      </c>
      <c r="I67" s="31">
        <f t="shared" si="5"/>
        <v>0</v>
      </c>
      <c r="J67" s="30"/>
    </row>
    <row r="68" spans="1:10" ht="50.25" customHeight="1">
      <c r="A68" s="29">
        <v>59</v>
      </c>
      <c r="B68" s="30" t="s">
        <v>163</v>
      </c>
      <c r="C68" s="29" t="s">
        <v>15</v>
      </c>
      <c r="D68" s="29">
        <v>50</v>
      </c>
      <c r="E68" s="31"/>
      <c r="F68" s="31">
        <f t="shared" si="3"/>
        <v>0</v>
      </c>
      <c r="G68" s="32">
        <v>0.23</v>
      </c>
      <c r="H68" s="31">
        <f t="shared" si="4"/>
        <v>0</v>
      </c>
      <c r="I68" s="31">
        <f t="shared" si="5"/>
        <v>0</v>
      </c>
      <c r="J68" s="30"/>
    </row>
    <row r="69" spans="1:10" ht="42.75">
      <c r="A69" s="29">
        <v>60</v>
      </c>
      <c r="B69" s="30" t="s">
        <v>164</v>
      </c>
      <c r="C69" s="29" t="s">
        <v>15</v>
      </c>
      <c r="D69" s="29">
        <v>200</v>
      </c>
      <c r="E69" s="31"/>
      <c r="F69" s="31">
        <f t="shared" si="3"/>
        <v>0</v>
      </c>
      <c r="G69" s="32">
        <v>0.23</v>
      </c>
      <c r="H69" s="31">
        <f t="shared" si="4"/>
        <v>0</v>
      </c>
      <c r="I69" s="31">
        <f t="shared" si="5"/>
        <v>0</v>
      </c>
      <c r="J69" s="30"/>
    </row>
    <row r="70" spans="1:10" ht="42.75">
      <c r="A70" s="29">
        <v>61</v>
      </c>
      <c r="B70" s="30" t="s">
        <v>165</v>
      </c>
      <c r="C70" s="29" t="s">
        <v>15</v>
      </c>
      <c r="D70" s="29">
        <v>50</v>
      </c>
      <c r="E70" s="31"/>
      <c r="F70" s="31">
        <f t="shared" si="3"/>
        <v>0</v>
      </c>
      <c r="G70" s="32">
        <v>0.23</v>
      </c>
      <c r="H70" s="31">
        <f t="shared" si="4"/>
        <v>0</v>
      </c>
      <c r="I70" s="31">
        <f t="shared" si="5"/>
        <v>0</v>
      </c>
      <c r="J70" s="30"/>
    </row>
    <row r="71" spans="1:10" ht="128.25">
      <c r="A71" s="29">
        <v>62</v>
      </c>
      <c r="B71" s="30" t="s">
        <v>166</v>
      </c>
      <c r="C71" s="29" t="s">
        <v>15</v>
      </c>
      <c r="D71" s="29">
        <v>10</v>
      </c>
      <c r="E71" s="31"/>
      <c r="F71" s="31">
        <f t="shared" si="3"/>
        <v>0</v>
      </c>
      <c r="G71" s="32">
        <v>0.23</v>
      </c>
      <c r="H71" s="31">
        <f t="shared" si="4"/>
        <v>0</v>
      </c>
      <c r="I71" s="31">
        <f t="shared" si="5"/>
        <v>0</v>
      </c>
      <c r="J71" s="30"/>
    </row>
    <row r="72" spans="1:10" ht="42.75">
      <c r="A72" s="29">
        <v>63</v>
      </c>
      <c r="B72" s="30" t="s">
        <v>167</v>
      </c>
      <c r="C72" s="29" t="s">
        <v>15</v>
      </c>
      <c r="D72" s="29">
        <v>10</v>
      </c>
      <c r="E72" s="31"/>
      <c r="F72" s="31">
        <f t="shared" si="3"/>
        <v>0</v>
      </c>
      <c r="G72" s="32">
        <v>0.23</v>
      </c>
      <c r="H72" s="31">
        <f t="shared" si="4"/>
        <v>0</v>
      </c>
      <c r="I72" s="31">
        <f t="shared" si="5"/>
        <v>0</v>
      </c>
      <c r="J72" s="30"/>
    </row>
    <row r="73" spans="1:10" ht="42.75">
      <c r="A73" s="29">
        <v>64</v>
      </c>
      <c r="B73" s="30" t="s">
        <v>168</v>
      </c>
      <c r="C73" s="29" t="s">
        <v>15</v>
      </c>
      <c r="D73" s="29">
        <v>5</v>
      </c>
      <c r="E73" s="31"/>
      <c r="F73" s="31">
        <f t="shared" si="3"/>
        <v>0</v>
      </c>
      <c r="G73" s="32">
        <v>0.23</v>
      </c>
      <c r="H73" s="31">
        <f t="shared" si="4"/>
        <v>0</v>
      </c>
      <c r="I73" s="31">
        <f t="shared" si="5"/>
        <v>0</v>
      </c>
      <c r="J73" s="30"/>
    </row>
    <row r="74" spans="1:10" ht="28.5">
      <c r="A74" s="29">
        <v>65</v>
      </c>
      <c r="B74" s="30" t="s">
        <v>169</v>
      </c>
      <c r="C74" s="29" t="s">
        <v>15</v>
      </c>
      <c r="D74" s="29">
        <v>10</v>
      </c>
      <c r="E74" s="31"/>
      <c r="F74" s="31">
        <f t="shared" ref="F74:F78" si="6">D74*E74</f>
        <v>0</v>
      </c>
      <c r="G74" s="32">
        <v>0.23</v>
      </c>
      <c r="H74" s="31">
        <f t="shared" ref="H74:H78" si="7">F74*G74</f>
        <v>0</v>
      </c>
      <c r="I74" s="31">
        <f t="shared" ref="I74:I78" si="8">F74+H74</f>
        <v>0</v>
      </c>
      <c r="J74" s="30"/>
    </row>
    <row r="75" spans="1:10" ht="42.75">
      <c r="A75" s="29">
        <v>66</v>
      </c>
      <c r="B75" s="30" t="s">
        <v>170</v>
      </c>
      <c r="C75" s="29" t="s">
        <v>15</v>
      </c>
      <c r="D75" s="29">
        <v>50</v>
      </c>
      <c r="E75" s="31"/>
      <c r="F75" s="31">
        <f t="shared" si="6"/>
        <v>0</v>
      </c>
      <c r="G75" s="32">
        <v>0.23</v>
      </c>
      <c r="H75" s="31">
        <f t="shared" si="7"/>
        <v>0</v>
      </c>
      <c r="I75" s="31">
        <f t="shared" si="8"/>
        <v>0</v>
      </c>
      <c r="J75" s="30"/>
    </row>
    <row r="76" spans="1:10" ht="57">
      <c r="A76" s="29">
        <v>67</v>
      </c>
      <c r="B76" s="30" t="s">
        <v>171</v>
      </c>
      <c r="C76" s="29" t="s">
        <v>15</v>
      </c>
      <c r="D76" s="29">
        <v>30</v>
      </c>
      <c r="E76" s="31"/>
      <c r="F76" s="31">
        <f t="shared" si="6"/>
        <v>0</v>
      </c>
      <c r="G76" s="32">
        <v>0.23</v>
      </c>
      <c r="H76" s="31">
        <f t="shared" si="7"/>
        <v>0</v>
      </c>
      <c r="I76" s="31">
        <f t="shared" si="8"/>
        <v>0</v>
      </c>
      <c r="J76" s="30"/>
    </row>
    <row r="77" spans="1:10" ht="45.75" customHeight="1">
      <c r="A77" s="29">
        <v>68</v>
      </c>
      <c r="B77" s="30" t="s">
        <v>172</v>
      </c>
      <c r="C77" s="29" t="s">
        <v>15</v>
      </c>
      <c r="D77" s="29">
        <v>50</v>
      </c>
      <c r="E77" s="31"/>
      <c r="F77" s="31">
        <f t="shared" si="6"/>
        <v>0</v>
      </c>
      <c r="G77" s="32">
        <v>0.23</v>
      </c>
      <c r="H77" s="31">
        <f t="shared" si="7"/>
        <v>0</v>
      </c>
      <c r="I77" s="31">
        <f t="shared" si="8"/>
        <v>0</v>
      </c>
      <c r="J77" s="30"/>
    </row>
    <row r="78" spans="1:10" ht="70.5" customHeight="1">
      <c r="A78" s="29">
        <v>69</v>
      </c>
      <c r="B78" s="30" t="s">
        <v>173</v>
      </c>
      <c r="C78" s="29" t="s">
        <v>15</v>
      </c>
      <c r="D78" s="29">
        <v>700</v>
      </c>
      <c r="E78" s="31"/>
      <c r="F78" s="31">
        <f t="shared" si="6"/>
        <v>0</v>
      </c>
      <c r="G78" s="32">
        <v>0.23</v>
      </c>
      <c r="H78" s="31">
        <f t="shared" si="7"/>
        <v>0</v>
      </c>
      <c r="I78" s="31">
        <f t="shared" si="8"/>
        <v>0</v>
      </c>
      <c r="J78" s="30"/>
    </row>
    <row r="79" spans="1:10" ht="15" customHeight="1">
      <c r="A79" s="37"/>
      <c r="B79" s="56" t="s">
        <v>98</v>
      </c>
      <c r="C79" s="56"/>
      <c r="D79" s="56"/>
      <c r="E79" s="56"/>
      <c r="F79" s="38">
        <f>SUM(F10:F78)</f>
        <v>0</v>
      </c>
      <c r="G79" s="39"/>
      <c r="H79" s="38">
        <f>SUM(H10:H78)</f>
        <v>0</v>
      </c>
      <c r="I79" s="40">
        <f>SUM(I10:I78)</f>
        <v>0</v>
      </c>
    </row>
    <row r="80" spans="1:10">
      <c r="E80" s="41"/>
      <c r="F80" s="42"/>
    </row>
    <row r="81" spans="1:9">
      <c r="E81" s="41"/>
      <c r="F81" s="42"/>
    </row>
    <row r="82" spans="1:9">
      <c r="E82" s="41"/>
      <c r="F82" s="42"/>
    </row>
    <row r="84" spans="1:9" ht="15.75">
      <c r="B84" s="17" t="s">
        <v>99</v>
      </c>
      <c r="C84" s="46">
        <f>F79</f>
        <v>0</v>
      </c>
      <c r="D84" s="46"/>
      <c r="E84" s="46"/>
      <c r="F84" s="46"/>
    </row>
    <row r="85" spans="1:9" ht="15">
      <c r="B85" s="49" t="s">
        <v>100</v>
      </c>
      <c r="C85" s="49"/>
      <c r="D85" s="49"/>
      <c r="E85" s="49"/>
      <c r="F85" s="49"/>
    </row>
    <row r="86" spans="1:9" ht="15.75">
      <c r="B86" s="18" t="s">
        <v>101</v>
      </c>
      <c r="C86" s="46">
        <f>H79</f>
        <v>0</v>
      </c>
      <c r="D86" s="46"/>
      <c r="E86" s="46"/>
      <c r="F86" s="46"/>
    </row>
    <row r="87" spans="1:9" ht="15">
      <c r="B87" s="49" t="s">
        <v>100</v>
      </c>
      <c r="C87" s="49"/>
      <c r="D87" s="49"/>
      <c r="E87" s="49"/>
      <c r="F87" s="49"/>
    </row>
    <row r="88" spans="1:9" ht="15.75">
      <c r="B88" s="17" t="s">
        <v>102</v>
      </c>
      <c r="C88" s="46">
        <f>I79</f>
        <v>0</v>
      </c>
      <c r="D88" s="46"/>
      <c r="E88" s="46"/>
      <c r="F88" s="46"/>
    </row>
    <row r="89" spans="1:9" ht="15">
      <c r="B89" s="47" t="s">
        <v>100</v>
      </c>
      <c r="C89" s="47"/>
      <c r="D89" s="47"/>
      <c r="E89" s="47"/>
      <c r="F89" s="47"/>
    </row>
    <row r="90" spans="1:9" ht="15">
      <c r="B90" s="19"/>
      <c r="C90" s="19"/>
      <c r="D90" s="19"/>
      <c r="E90" s="19"/>
      <c r="F90" s="19"/>
    </row>
    <row r="91" spans="1:9" ht="15">
      <c r="B91" s="19"/>
      <c r="C91" s="19"/>
      <c r="D91" s="19"/>
      <c r="E91" s="19"/>
      <c r="F91" s="19"/>
    </row>
    <row r="92" spans="1:9" ht="15">
      <c r="B92" s="19"/>
      <c r="C92" s="19"/>
      <c r="D92" s="19"/>
      <c r="E92" s="19"/>
      <c r="F92" s="19"/>
    </row>
    <row r="93" spans="1:9" ht="15">
      <c r="B93" s="19"/>
      <c r="C93" s="19"/>
      <c r="D93" s="19"/>
      <c r="E93" s="19"/>
      <c r="F93" s="19"/>
    </row>
    <row r="94" spans="1:9" ht="15">
      <c r="B94" s="19"/>
      <c r="C94" s="19"/>
      <c r="D94" s="19"/>
      <c r="E94" s="19"/>
      <c r="F94" s="19"/>
    </row>
    <row r="95" spans="1:9">
      <c r="A95" s="43"/>
      <c r="B95" s="43"/>
      <c r="D95" s="24"/>
      <c r="F95" s="25"/>
      <c r="G95" s="43"/>
      <c r="H95" s="43"/>
      <c r="I95" s="43"/>
    </row>
    <row r="96" spans="1:9" ht="15" customHeight="1">
      <c r="A96" s="44"/>
      <c r="B96" s="44"/>
      <c r="D96" s="24"/>
      <c r="F96" s="25"/>
      <c r="G96" s="45"/>
      <c r="H96" s="45"/>
      <c r="I96" s="45"/>
    </row>
  </sheetData>
  <mergeCells count="20">
    <mergeCell ref="I1:J1"/>
    <mergeCell ref="I2:J2"/>
    <mergeCell ref="A5:J5"/>
    <mergeCell ref="A6:J6"/>
    <mergeCell ref="A8:A9"/>
    <mergeCell ref="B8:B9"/>
    <mergeCell ref="C8:C9"/>
    <mergeCell ref="D8:D9"/>
    <mergeCell ref="E8:E9"/>
    <mergeCell ref="F8:F9"/>
    <mergeCell ref="G8:H8"/>
    <mergeCell ref="I8:I9"/>
    <mergeCell ref="J8:J9"/>
    <mergeCell ref="C88:F88"/>
    <mergeCell ref="B89:F89"/>
    <mergeCell ref="B79:E79"/>
    <mergeCell ref="C84:F84"/>
    <mergeCell ref="B85:F85"/>
    <mergeCell ref="C86:F86"/>
    <mergeCell ref="B87:F87"/>
  </mergeCells>
  <pageMargins left="0.25" right="0.25" top="0.75" bottom="0.75" header="0.511811023622047" footer="0.511811023622047"/>
  <pageSetup paperSize="9" scale="94" orientation="landscape" horizontalDpi="300" verticalDpi="300"/>
  <rowBreaks count="1" manualBreakCount="1">
    <brk id="6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SylwiaJaniak</dc:creator>
  <dc:description/>
  <cp:lastModifiedBy>A50389</cp:lastModifiedBy>
  <cp:revision>1</cp:revision>
  <cp:lastPrinted>2024-01-24T06:54:19Z</cp:lastPrinted>
  <dcterms:created xsi:type="dcterms:W3CDTF">2018-01-16T09:10:02Z</dcterms:created>
  <dcterms:modified xsi:type="dcterms:W3CDTF">2024-04-02T09:13:08Z</dcterms:modified>
  <dc:language>pl-PL</dc:language>
</cp:coreProperties>
</file>