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Ola\2022 ROK\PRĄD\2. dokumenty przetarg prąd\Poprawione dokumenty\"/>
    </mc:Choice>
  </mc:AlternateContent>
  <xr:revisionPtr revIDLastSave="0" documentId="13_ncr:1_{CED83E21-ADA9-41EB-B381-813A846010E6}" xr6:coauthVersionLast="47" xr6:coauthVersionMax="47" xr10:uidLastSave="{00000000-0000-0000-0000-000000000000}"/>
  <bookViews>
    <workbookView xWindow="-108" yWindow="-108" windowWidth="41496" windowHeight="16896" xr2:uid="{CE56E98E-AF1F-4F55-9FF9-12855C6644CE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8" i="1" l="1"/>
  <c r="K81" i="1"/>
  <c r="K79" i="1"/>
  <c r="K73" i="1"/>
</calcChain>
</file>

<file path=xl/sharedStrings.xml><?xml version="1.0" encoding="utf-8"?>
<sst xmlns="http://schemas.openxmlformats.org/spreadsheetml/2006/main" count="523" uniqueCount="332">
  <si>
    <t>PPE</t>
  </si>
  <si>
    <t>NIP</t>
  </si>
  <si>
    <t>LP</t>
  </si>
  <si>
    <t>Grupa taryfowa</t>
  </si>
  <si>
    <t>Numer licznika</t>
  </si>
  <si>
    <t>Nazwa obiektu/elementu</t>
  </si>
  <si>
    <t>Adres</t>
  </si>
  <si>
    <t>Numer układu pomiarowego</t>
  </si>
  <si>
    <t>OSP ŁUKAWIEC</t>
  </si>
  <si>
    <t>36-004 ŁUKAWIEC 426</t>
  </si>
  <si>
    <t>01/6417/0095/0</t>
  </si>
  <si>
    <t>480548101003036724</t>
  </si>
  <si>
    <t>C11</t>
  </si>
  <si>
    <t>00076932</t>
  </si>
  <si>
    <t>5170037677</t>
  </si>
  <si>
    <t>01/5402/0151/0</t>
  </si>
  <si>
    <t>480548101002020345</t>
  </si>
  <si>
    <t>6418853</t>
  </si>
  <si>
    <t>36-001 TERLICZKA 214</t>
  </si>
  <si>
    <t>01/0060/0575/0</t>
  </si>
  <si>
    <t>32A</t>
  </si>
  <si>
    <t>25A</t>
  </si>
  <si>
    <t>40A</t>
  </si>
  <si>
    <t>480548101001120568</t>
  </si>
  <si>
    <t>10002892</t>
  </si>
  <si>
    <t>36-002 STOBIERNA 572</t>
  </si>
  <si>
    <t>01/5402/0150/0</t>
  </si>
  <si>
    <t>480548101002020244</t>
  </si>
  <si>
    <t>3999948</t>
  </si>
  <si>
    <t>36-004 ŁUKAWIEC 726</t>
  </si>
  <si>
    <t>01/5403/0163/0</t>
  </si>
  <si>
    <t>480548101002027823</t>
  </si>
  <si>
    <t>90015455</t>
  </si>
  <si>
    <t>ZESPÓŁ BOISK SPORTOWYCH W ŁĄCE</t>
  </si>
  <si>
    <t>D1/000011526</t>
  </si>
  <si>
    <t>480548101008629277</t>
  </si>
  <si>
    <t>56410017</t>
  </si>
  <si>
    <t>BUDYNEK ZAPLECZA SPORTOWEGO ZACZERNIE</t>
  </si>
  <si>
    <t>D1/000028403</t>
  </si>
  <si>
    <t>63A</t>
  </si>
  <si>
    <t>480548101010325868</t>
  </si>
  <si>
    <t>10004456</t>
  </si>
  <si>
    <t>BUDYNEK ZAPLECZA STADIONU W WÓLCE PODLEŚNEJ</t>
  </si>
  <si>
    <t>D1/000008256</t>
  </si>
  <si>
    <t>480548101008302915</t>
  </si>
  <si>
    <t>10037699</t>
  </si>
  <si>
    <t>ZAPLECZE SPORTOWE STOBIERNA</t>
  </si>
  <si>
    <t>D1/000030437</t>
  </si>
  <si>
    <t>480548101010529770</t>
  </si>
  <si>
    <t>10055636</t>
  </si>
  <si>
    <t>OSP REMIZA TERLICZKA</t>
  </si>
  <si>
    <t>01/7233/0101/0</t>
  </si>
  <si>
    <t>480548101003893354</t>
  </si>
  <si>
    <t>8883835</t>
  </si>
  <si>
    <t>DOM LUDOWY TERLICZKA</t>
  </si>
  <si>
    <t>36-001 TERLICZKA 212</t>
  </si>
  <si>
    <t>01/5405/0182/0</t>
  </si>
  <si>
    <t>480548101002041462</t>
  </si>
  <si>
    <t>20782739</t>
  </si>
  <si>
    <t>36-002 JASIONKA 362</t>
  </si>
  <si>
    <t>01/5423/0015/0</t>
  </si>
  <si>
    <t>480548101002129267</t>
  </si>
  <si>
    <t>93353690</t>
  </si>
  <si>
    <t>BUDYNEK MIESZKALNY W ŁACE</t>
  </si>
  <si>
    <t>36-004 ŁĄKA 238</t>
  </si>
  <si>
    <t>D1/000028246</t>
  </si>
  <si>
    <t>480548101010310108</t>
  </si>
  <si>
    <t>G11</t>
  </si>
  <si>
    <t>89165457</t>
  </si>
  <si>
    <t>01/5405/0118/0</t>
  </si>
  <si>
    <t>480548101002038533</t>
  </si>
  <si>
    <t>8264890</t>
  </si>
  <si>
    <t>DOM LUDOWY - OSP WÓLKA PODLEŚNA</t>
  </si>
  <si>
    <t>36-002 WÓLKA PODLEŚNA 442</t>
  </si>
  <si>
    <t>01/8025/0079/0</t>
  </si>
  <si>
    <t>480548101004200623</t>
  </si>
  <si>
    <t>9212551</t>
  </si>
  <si>
    <t>36-004 ŁUKAWIEC K/423</t>
  </si>
  <si>
    <t>01/000010815</t>
  </si>
  <si>
    <t xml:space="preserve">OBIEKT MIENIA KOMUNALNEGO WSI ŁUKAWIEC </t>
  </si>
  <si>
    <t>480548101007330689</t>
  </si>
  <si>
    <t>10114668</t>
  </si>
  <si>
    <t xml:space="preserve">BUDYNEK OSP ŁĄKA </t>
  </si>
  <si>
    <t>01/7429/0098/0</t>
  </si>
  <si>
    <t>480548101004141918</t>
  </si>
  <si>
    <t>6652269</t>
  </si>
  <si>
    <t>BUDYNEK OSP - GARAŻ</t>
  </si>
  <si>
    <t>01/6417/0094/0</t>
  </si>
  <si>
    <t>480548101003036623</t>
  </si>
  <si>
    <t>4420884</t>
  </si>
  <si>
    <t>BUDYNEK OSP - REMIZA ŁUKAWIEC</t>
  </si>
  <si>
    <t>01/6417/0096/0</t>
  </si>
  <si>
    <t>480548101003036825</t>
  </si>
  <si>
    <t>7109361</t>
  </si>
  <si>
    <t>36-001 TERLICZKA 81</t>
  </si>
  <si>
    <t>01/7235/0137/0</t>
  </si>
  <si>
    <t>480548101003905781</t>
  </si>
  <si>
    <t>26315685</t>
  </si>
  <si>
    <t xml:space="preserve">REMIZA OSP TRZEBOWNISKO </t>
  </si>
  <si>
    <t>36-001 TRZEBOWNISKO 44</t>
  </si>
  <si>
    <t>07/7832/0130/0</t>
  </si>
  <si>
    <t>20A</t>
  </si>
  <si>
    <t>480548107007280847</t>
  </si>
  <si>
    <t>94681109</t>
  </si>
  <si>
    <t xml:space="preserve">GOPS TRZEBOWNISKO </t>
  </si>
  <si>
    <t>36-001 TRZEBOWNISKO 989</t>
  </si>
  <si>
    <t>07/0812/0141/0</t>
  </si>
  <si>
    <t>480548107006822725</t>
  </si>
  <si>
    <t>10302408</t>
  </si>
  <si>
    <t xml:space="preserve">POMPOWNIA KAN. DESZCZOWEJ </t>
  </si>
  <si>
    <t>36-001 TRZEBOWNISKO OB. 293</t>
  </si>
  <si>
    <t>D1/ 000002781</t>
  </si>
  <si>
    <t>10A</t>
  </si>
  <si>
    <t>480548101007758402</t>
  </si>
  <si>
    <t>96002843</t>
  </si>
  <si>
    <t xml:space="preserve">POMPOWNIA TRZEBOWNISKO </t>
  </si>
  <si>
    <t>36-001 TRZEBOWNISKO OB. 986</t>
  </si>
  <si>
    <t>D1/000013880</t>
  </si>
  <si>
    <t>480548101008864202</t>
  </si>
  <si>
    <t>91188977</t>
  </si>
  <si>
    <t>36-001 TRZEBOWNISKO 991</t>
  </si>
  <si>
    <t>07/000006608</t>
  </si>
  <si>
    <t>480548107000841259</t>
  </si>
  <si>
    <t>10462994</t>
  </si>
  <si>
    <t>DOM LUDOWY NOWA WIEŚ</t>
  </si>
  <si>
    <t>07/0812/0036/0</t>
  </si>
  <si>
    <t>480548107006822927</t>
  </si>
  <si>
    <t>72420694</t>
  </si>
  <si>
    <t>MIESZKANIE SOCJALNE TERLICZKA</t>
  </si>
  <si>
    <t>36-001 TERLICZKA 81/1</t>
  </si>
  <si>
    <t>01/000007886</t>
  </si>
  <si>
    <t>480548101007038275</t>
  </si>
  <si>
    <t>61262752</t>
  </si>
  <si>
    <t>LKS NOWA WIEŚ</t>
  </si>
  <si>
    <t>36-001 NOWA WIEŚ 364</t>
  </si>
  <si>
    <t>07/0812/0150/0</t>
  </si>
  <si>
    <t>480548107000026863</t>
  </si>
  <si>
    <t>C12B</t>
  </si>
  <si>
    <t>93772192</t>
  </si>
  <si>
    <t xml:space="preserve">OŚWIETLENIE KLATKI SCHODOWEJ </t>
  </si>
  <si>
    <t>07/0812/0178/0</t>
  </si>
  <si>
    <t>480548107006972669</t>
  </si>
  <si>
    <t>92230892</t>
  </si>
  <si>
    <t xml:space="preserve">ZGWIŚ TRZEBOWNISKO </t>
  </si>
  <si>
    <t>07/0812/0140/0</t>
  </si>
  <si>
    <t>480548107006822826</t>
  </si>
  <si>
    <t>19629516</t>
  </si>
  <si>
    <t xml:space="preserve">OSP TRZEBOWNISKO </t>
  </si>
  <si>
    <t>07/000006505</t>
  </si>
  <si>
    <t>480548107000691820</t>
  </si>
  <si>
    <t>95393361</t>
  </si>
  <si>
    <t>36-002 TAJĘCINA 39</t>
  </si>
  <si>
    <t>01/5409/0110/0</t>
  </si>
  <si>
    <t>480548101002064906</t>
  </si>
  <si>
    <t>10011751</t>
  </si>
  <si>
    <t>GARAŻ - POMIESZCZENIE GOSPODARCZE TRZEBOWNISKO</t>
  </si>
  <si>
    <t>36-001 TRZEBOWNISKO 295</t>
  </si>
  <si>
    <t>D1/000025411</t>
  </si>
  <si>
    <t>480548101010023754</t>
  </si>
  <si>
    <t>93077487</t>
  </si>
  <si>
    <t>DOM LUDOWY W TAJĘCINIE</t>
  </si>
  <si>
    <t>DOM LUDOWY W JASIONCE</t>
  </si>
  <si>
    <t>DOM LUDOWY W TERLICZCE</t>
  </si>
  <si>
    <t xml:space="preserve">POMPOWNIA WÓD DESZCZOWYCH TRZEBOWNISKO </t>
  </si>
  <si>
    <t xml:space="preserve">36-001 TRZEBOWNISKO </t>
  </si>
  <si>
    <t>D1/000000448</t>
  </si>
  <si>
    <t>6A</t>
  </si>
  <si>
    <t>480548101007525602</t>
  </si>
  <si>
    <t>7760970</t>
  </si>
  <si>
    <t xml:space="preserve">LOKAL BIUROWY TRZEBOWNISKO </t>
  </si>
  <si>
    <t>07/7830/0110/0</t>
  </si>
  <si>
    <t>480548107007294789</t>
  </si>
  <si>
    <t>24037728</t>
  </si>
  <si>
    <t xml:space="preserve">BUDYNEK URZĘDU GMINY TRZEBOWNISKO </t>
  </si>
  <si>
    <t>36-001 TRZEBOWNISKO 976</t>
  </si>
  <si>
    <t>07/0812/0012/0</t>
  </si>
  <si>
    <t>35A</t>
  </si>
  <si>
    <t>480548107006972770</t>
  </si>
  <si>
    <t>9070487</t>
  </si>
  <si>
    <t xml:space="preserve">DOM LUDOWY W TRZEBOWNISKU </t>
  </si>
  <si>
    <t>07/0812/0023/0</t>
  </si>
  <si>
    <t>480548107006823028</t>
  </si>
  <si>
    <t>7420277</t>
  </si>
  <si>
    <t>36-002 STOBIERNA 1113J</t>
  </si>
  <si>
    <t>01/000009071</t>
  </si>
  <si>
    <t>480548101007156493</t>
  </si>
  <si>
    <t>5942640</t>
  </si>
  <si>
    <t>LOKAL UŻYTKOWY W STOBIERNEJ</t>
  </si>
  <si>
    <t>01/000005796</t>
  </si>
  <si>
    <t>480548101006829222</t>
  </si>
  <si>
    <t>6462190</t>
  </si>
  <si>
    <t>LOKAL HANDLOWO-USŁUGOWY W STOBIERNEJ</t>
  </si>
  <si>
    <t>01/5402/0167/0</t>
  </si>
  <si>
    <t>480548101002021557</t>
  </si>
  <si>
    <t>18480154</t>
  </si>
  <si>
    <t xml:space="preserve">OSP STOBIERNA </t>
  </si>
  <si>
    <t>01/5402/0149/0</t>
  </si>
  <si>
    <t>480548101002020143</t>
  </si>
  <si>
    <t>10132498</t>
  </si>
  <si>
    <t>DOM LUDOWY W STOBIERNEJ</t>
  </si>
  <si>
    <t>DOM KULTURY W ZACZERNIU</t>
  </si>
  <si>
    <t>01/5402/0153/0</t>
  </si>
  <si>
    <t>480548101002020446</t>
  </si>
  <si>
    <t>72263701</t>
  </si>
  <si>
    <t>01/5402/0129/0</t>
  </si>
  <si>
    <t>480548101002019739</t>
  </si>
  <si>
    <t>20405427</t>
  </si>
  <si>
    <t>07/0812/0021/0</t>
  </si>
  <si>
    <t>OBIEKT UŻYTECZNOŚCI PUBLICZNEJ TRZEBOWNISKO 842 - BUDYNEK KOMUNALNY TRZEBOWNISKO DL POM. PO SKLEPIE</t>
  </si>
  <si>
    <t>480548107007412506</t>
  </si>
  <si>
    <t>10003566</t>
  </si>
  <si>
    <t>MIESZKANIE SOCJALNE JASIONKA 370 B - LOKAL MIESZKALNY KONTENER</t>
  </si>
  <si>
    <t>01/6011/0097/0</t>
  </si>
  <si>
    <t>480548101002208180</t>
  </si>
  <si>
    <t>13347934</t>
  </si>
  <si>
    <t>36-004 ŁĄKA K/224B</t>
  </si>
  <si>
    <t>LOKAL USŁUGOWY WÓLKA PODLEŚNA 442</t>
  </si>
  <si>
    <t>01/5423/0021/0</t>
  </si>
  <si>
    <t>480548101002129873</t>
  </si>
  <si>
    <t>10054683</t>
  </si>
  <si>
    <t>Ilość energii zużytej w roku (kWh/rok)</t>
  </si>
  <si>
    <t>C21</t>
  </si>
  <si>
    <t>80A</t>
  </si>
  <si>
    <t>36-002 ZACZERNIE 249 A</t>
  </si>
  <si>
    <t>CENTRUM OPIEKUŃCZO-MIESZKALNE W STOBIERNEJ</t>
  </si>
  <si>
    <t>36-002 STOBIERNA 751</t>
  </si>
  <si>
    <t>ŚRODOWISKOWY DOM SAMOPOMOCY W TERLICZCE</t>
  </si>
  <si>
    <t>BUDYNEK KOMUNALNY W ŁUKAWCU</t>
  </si>
  <si>
    <t>36-062 ZACZERNIE 797</t>
  </si>
  <si>
    <t>36-002 WÓLKA PODLEŚNA 442 S</t>
  </si>
  <si>
    <t>36-002 STOBIERNA 955</t>
  </si>
  <si>
    <t>36-004 ŁĄKA 281</t>
  </si>
  <si>
    <t>BUDYNEK KOMUNALNY W TERLICZCE</t>
  </si>
  <si>
    <t xml:space="preserve">ZAPLECZE SPORTOWE  </t>
  </si>
  <si>
    <t>36-001 NOWA WIEŚ 304</t>
  </si>
  <si>
    <t>36-001 TRZEBOWNISKO 842</t>
  </si>
  <si>
    <t>36-002 STOBIERNA 347</t>
  </si>
  <si>
    <t>36-062 ZACZERNIE 266</t>
  </si>
  <si>
    <t>ŚWIETLICA GÓRKA ZCZERSKA</t>
  </si>
  <si>
    <t>36-062 ZACZERNIE 1133</t>
  </si>
  <si>
    <t xml:space="preserve">36-001 TRZEBOWNISKO 842 </t>
  </si>
  <si>
    <t>36-002 JASIONIA 370B</t>
  </si>
  <si>
    <t>ZESPÓŁ SZKÓŁ W ZACZERNIU - PRZEDSZKOLE</t>
  </si>
  <si>
    <t>ZS JASIONKA</t>
  </si>
  <si>
    <t>ORLIK JASIONKA</t>
  </si>
  <si>
    <t>ZS ŁĄKA</t>
  </si>
  <si>
    <t>ZS W ŁUKAWCU</t>
  </si>
  <si>
    <t>PRZEDSZKOLE I ZAPLECZE BOISK W ŁUKAWCU</t>
  </si>
  <si>
    <t>ZS W NOWEJ WSI</t>
  </si>
  <si>
    <t>ZS STOBIERNA 1</t>
  </si>
  <si>
    <t>ZESPÓŁ SZKOLNO PRZEDSZKOLNY W STOBIERNEJ</t>
  </si>
  <si>
    <t>SP W TRZEBOWNISKU</t>
  </si>
  <si>
    <t>ZS WÓLKA PODLEŚNA</t>
  </si>
  <si>
    <t>PRZEDSZKOLE W WÓLCE PODLEŚNEJ</t>
  </si>
  <si>
    <t>ZS W ZACZERNIU</t>
  </si>
  <si>
    <t>PRZEDSZKOLE W TRZEBOWNISKU</t>
  </si>
  <si>
    <t>PRZEDSZKOLE I ŻŁOBEK W JASIONCE</t>
  </si>
  <si>
    <t>JASIONKA 301</t>
  </si>
  <si>
    <t>ŁĄKA</t>
  </si>
  <si>
    <t>ŁUKAWIEC 423</t>
  </si>
  <si>
    <t>NOWA WIEŚ 200</t>
  </si>
  <si>
    <t>STOBIERNA 357</t>
  </si>
  <si>
    <t>STOBIERNA 954</t>
  </si>
  <si>
    <t>TRZEBOWNISKO 965</t>
  </si>
  <si>
    <t>WÓLKA PODLEŚNA 438</t>
  </si>
  <si>
    <t>ZACZERNIE 249A</t>
  </si>
  <si>
    <t>TRZEBOWNISKO 968</t>
  </si>
  <si>
    <t>01/0060/0459/0</t>
  </si>
  <si>
    <t>D1/000023871</t>
  </si>
  <si>
    <t>01/5407/0040/0</t>
  </si>
  <si>
    <t>01/5403/0007/0</t>
  </si>
  <si>
    <t>OTS 67/2015</t>
  </si>
  <si>
    <t>07/0812/0010/0</t>
  </si>
  <si>
    <t>01/000010317</t>
  </si>
  <si>
    <t>OTS 135/2021</t>
  </si>
  <si>
    <t>07/9997/0001/0</t>
  </si>
  <si>
    <t>01/5423/0023/0</t>
  </si>
  <si>
    <t>01/5423/0024/0</t>
  </si>
  <si>
    <t>AS1440W</t>
  </si>
  <si>
    <t>01/0060/0704/0</t>
  </si>
  <si>
    <t>07/000009131</t>
  </si>
  <si>
    <t>50A</t>
  </si>
  <si>
    <t>480548101001112787</t>
  </si>
  <si>
    <t>480548101009865726</t>
  </si>
  <si>
    <t>480548101002053283</t>
  </si>
  <si>
    <t>480548101002024486</t>
  </si>
  <si>
    <t>480548201000068457</t>
  </si>
  <si>
    <t>480548107007395732</t>
  </si>
  <si>
    <t>480548101007280876</t>
  </si>
  <si>
    <t>480548101000053972</t>
  </si>
  <si>
    <t>480548107007202641</t>
  </si>
  <si>
    <t>480548101002130075</t>
  </si>
  <si>
    <t>480548101002130176</t>
  </si>
  <si>
    <t>480548201000058656</t>
  </si>
  <si>
    <t>480548101001129258</t>
  </si>
  <si>
    <t>480548107007436956</t>
  </si>
  <si>
    <t>480548201000074925</t>
  </si>
  <si>
    <t xml:space="preserve">Kryta pływalnia </t>
  </si>
  <si>
    <t xml:space="preserve">Stadion wraz z zapleczem </t>
  </si>
  <si>
    <t>Boisko sportowe ORLIK</t>
  </si>
  <si>
    <t>Korty tenisowe</t>
  </si>
  <si>
    <t>36-001 Trzebownisko , Nowa Wieś 387</t>
  </si>
  <si>
    <t>OTS 44/R1/2016</t>
  </si>
  <si>
    <t>07/000013165</t>
  </si>
  <si>
    <t>07/000014875</t>
  </si>
  <si>
    <t>480548217000000108</t>
  </si>
  <si>
    <t>480548201000067144</t>
  </si>
  <si>
    <t>480548107007846679</t>
  </si>
  <si>
    <t>480548107008017441</t>
  </si>
  <si>
    <t>03508219</t>
  </si>
  <si>
    <t>03508075</t>
  </si>
  <si>
    <t>Gminna Biblioteka Publiczna w Trzebownisku z/s w Stobiernej filia w Łukawcu</t>
  </si>
  <si>
    <t>Łukawiec 423</t>
  </si>
  <si>
    <t>01/5403/0142/0</t>
  </si>
  <si>
    <t>18840674</t>
  </si>
  <si>
    <t>5170269264</t>
  </si>
  <si>
    <t>480548101002027015</t>
  </si>
  <si>
    <t>SUMA - ZUŻYCIE NA ROK</t>
  </si>
  <si>
    <t xml:space="preserve">Zabezpieczenie </t>
  </si>
  <si>
    <t>Moc umowna</t>
  </si>
  <si>
    <t>480548201000084322</t>
  </si>
  <si>
    <t>100A</t>
  </si>
  <si>
    <t>36-001 TERLICZKA 212A</t>
  </si>
  <si>
    <t xml:space="preserve">BUDYNEK ZAPLECZA SPORTOWEGO JASIONKA </t>
  </si>
  <si>
    <t>36-002 JASIONKA 306</t>
  </si>
  <si>
    <t>01/6011/0152/0</t>
  </si>
  <si>
    <t>480548101002212931</t>
  </si>
  <si>
    <t>Punkty, które zostały dodane (AKTUALIZACJA)</t>
  </si>
  <si>
    <t>36-001 Trzebownisko 989</t>
  </si>
  <si>
    <t>480548107006977723</t>
  </si>
  <si>
    <t>GOPS W TRZEBOWNISKU - BIURO</t>
  </si>
  <si>
    <t>07/0812/0047/0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</si>
</sst>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[$-415]General"/>
    <numFmt numFmtId="166" formatCode="[$-415]0.0000"/>
    <numFmt numFmtId="167" formatCode="#,##0.0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rgb="FF2C363A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165" fontId="6" fillId="0" borderId="0"/>
  </cellStyleXfs>
  <cellXfs count="74">
    <xf numFmtId="0" fontId="0" fillId="0" borderId="0" xfId="0"/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5" fontId="7" fillId="0" borderId="14" xfId="1" applyFont="1" applyBorder="1" applyAlignment="1">
      <alignment horizontal="center" vertical="center" wrapText="1"/>
    </xf>
    <xf numFmtId="165" fontId="7" fillId="0" borderId="14" xfId="1" applyFont="1" applyBorder="1" applyAlignment="1">
      <alignment horizontal="center" wrapText="1"/>
    </xf>
    <xf numFmtId="165" fontId="7" fillId="0" borderId="15" xfId="1" applyFont="1" applyBorder="1" applyAlignment="1">
      <alignment horizontal="center" vertical="center" wrapText="1"/>
    </xf>
    <xf numFmtId="165" fontId="7" fillId="0" borderId="14" xfId="1" applyFont="1" applyBorder="1" applyAlignment="1">
      <alignment horizontal="center" vertical="center"/>
    </xf>
    <xf numFmtId="165" fontId="7" fillId="0" borderId="16" xfId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166" fontId="7" fillId="0" borderId="14" xfId="1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5" fontId="7" fillId="0" borderId="17" xfId="1" applyFont="1" applyBorder="1" applyAlignment="1">
      <alignment horizontal="center" vertical="center" wrapText="1"/>
    </xf>
    <xf numFmtId="165" fontId="7" fillId="0" borderId="18" xfId="1" applyFont="1" applyBorder="1" applyAlignment="1">
      <alignment horizontal="center" vertical="center"/>
    </xf>
    <xf numFmtId="49" fontId="7" fillId="0" borderId="18" xfId="1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165" fontId="7" fillId="0" borderId="1" xfId="1" applyFont="1" applyBorder="1" applyAlignment="1">
      <alignment horizontal="center" vertical="center"/>
    </xf>
    <xf numFmtId="165" fontId="7" fillId="0" borderId="20" xfId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6" fontId="7" fillId="0" borderId="18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6" fontId="7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7" fontId="9" fillId="0" borderId="1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164" fontId="7" fillId="0" borderId="16" xfId="1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7" fillId="0" borderId="20" xfId="1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7" fontId="8" fillId="0" borderId="7" xfId="0" applyNumberFormat="1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5" fontId="7" fillId="0" borderId="1" xfId="1" applyFont="1" applyFill="1" applyBorder="1" applyAlignment="1">
      <alignment horizontal="center" vertical="center"/>
    </xf>
    <xf numFmtId="165" fontId="7" fillId="0" borderId="14" xfId="1" applyFont="1" applyFill="1" applyBorder="1" applyAlignment="1">
      <alignment horizontal="center" vertical="center"/>
    </xf>
  </cellXfs>
  <cellStyles count="2">
    <cellStyle name="Excel Built-in Normal" xfId="1" xr:uid="{E09728F1-2228-4748-BF76-DDDC69106499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B9923-DD37-4239-BB01-4484C37F22A9}">
  <sheetPr>
    <pageSetUpPr fitToPage="1"/>
  </sheetPr>
  <dimension ref="A1:V81"/>
  <sheetViews>
    <sheetView tabSelected="1" topLeftCell="A64" workbookViewId="0">
      <selection activeCell="H15" sqref="H15"/>
    </sheetView>
  </sheetViews>
  <sheetFormatPr defaultRowHeight="14.4" x14ac:dyDescent="0.3"/>
  <cols>
    <col min="2" max="2" width="21.33203125" customWidth="1"/>
    <col min="3" max="3" width="22.6640625" customWidth="1"/>
    <col min="4" max="4" width="26.5546875" customWidth="1"/>
    <col min="5" max="6" width="23.77734375" customWidth="1"/>
    <col min="7" max="7" width="25.88671875" customWidth="1"/>
    <col min="8" max="8" width="21.44140625" customWidth="1"/>
    <col min="9" max="9" width="24.77734375" customWidth="1"/>
    <col min="10" max="10" width="26.88671875" customWidth="1"/>
    <col min="11" max="11" width="18" customWidth="1"/>
  </cols>
  <sheetData>
    <row r="1" spans="1:11" ht="14.4" customHeight="1" x14ac:dyDescent="0.3">
      <c r="A1" s="65" t="s">
        <v>2</v>
      </c>
      <c r="B1" s="68" t="s">
        <v>5</v>
      </c>
      <c r="C1" s="68" t="s">
        <v>6</v>
      </c>
      <c r="D1" s="68" t="s">
        <v>7</v>
      </c>
      <c r="E1" s="53" t="s">
        <v>318</v>
      </c>
      <c r="F1" s="53" t="s">
        <v>319</v>
      </c>
      <c r="G1" s="56" t="s">
        <v>0</v>
      </c>
      <c r="H1" s="53" t="s">
        <v>3</v>
      </c>
      <c r="I1" s="53" t="s">
        <v>4</v>
      </c>
      <c r="J1" s="59" t="s">
        <v>1</v>
      </c>
      <c r="K1" s="62" t="s">
        <v>220</v>
      </c>
    </row>
    <row r="2" spans="1:11" x14ac:dyDescent="0.3">
      <c r="A2" s="66"/>
      <c r="B2" s="69"/>
      <c r="C2" s="69"/>
      <c r="D2" s="69"/>
      <c r="E2" s="54"/>
      <c r="F2" s="54"/>
      <c r="G2" s="57"/>
      <c r="H2" s="54"/>
      <c r="I2" s="54"/>
      <c r="J2" s="60"/>
      <c r="K2" s="63"/>
    </row>
    <row r="3" spans="1:11" ht="34.799999999999997" customHeight="1" thickBot="1" x14ac:dyDescent="0.35">
      <c r="A3" s="67"/>
      <c r="B3" s="70"/>
      <c r="C3" s="70"/>
      <c r="D3" s="70"/>
      <c r="E3" s="55"/>
      <c r="F3" s="55"/>
      <c r="G3" s="58"/>
      <c r="H3" s="55"/>
      <c r="I3" s="55"/>
      <c r="J3" s="61"/>
      <c r="K3" s="64"/>
    </row>
    <row r="4" spans="1:11" x14ac:dyDescent="0.3">
      <c r="A4" s="1">
        <v>1</v>
      </c>
      <c r="B4" s="3" t="s">
        <v>8</v>
      </c>
      <c r="C4" s="3" t="s">
        <v>9</v>
      </c>
      <c r="D4" s="1" t="s">
        <v>10</v>
      </c>
      <c r="E4" s="1" t="s">
        <v>20</v>
      </c>
      <c r="F4" s="8">
        <v>9</v>
      </c>
      <c r="G4" s="4" t="s">
        <v>11</v>
      </c>
      <c r="H4" s="1" t="s">
        <v>12</v>
      </c>
      <c r="I4" s="4" t="s">
        <v>13</v>
      </c>
      <c r="J4" s="4" t="s">
        <v>14</v>
      </c>
      <c r="K4" s="8">
        <v>581</v>
      </c>
    </row>
    <row r="5" spans="1:11" ht="55.2" x14ac:dyDescent="0.3">
      <c r="A5" s="2">
        <v>2</v>
      </c>
      <c r="B5" s="6" t="s">
        <v>224</v>
      </c>
      <c r="C5" s="6" t="s">
        <v>225</v>
      </c>
      <c r="D5" s="2" t="s">
        <v>15</v>
      </c>
      <c r="E5" s="2" t="s">
        <v>21</v>
      </c>
      <c r="F5" s="7">
        <v>7</v>
      </c>
      <c r="G5" s="5" t="s">
        <v>16</v>
      </c>
      <c r="H5" s="2" t="s">
        <v>12</v>
      </c>
      <c r="I5" s="5" t="s">
        <v>17</v>
      </c>
      <c r="J5" s="4" t="s">
        <v>14</v>
      </c>
      <c r="K5" s="7">
        <v>4000</v>
      </c>
    </row>
    <row r="6" spans="1:11" ht="41.4" x14ac:dyDescent="0.3">
      <c r="A6" s="2">
        <v>3</v>
      </c>
      <c r="B6" s="6" t="s">
        <v>226</v>
      </c>
      <c r="C6" s="6" t="s">
        <v>18</v>
      </c>
      <c r="D6" s="2" t="s">
        <v>19</v>
      </c>
      <c r="E6" s="2" t="s">
        <v>22</v>
      </c>
      <c r="F6" s="7">
        <v>20</v>
      </c>
      <c r="G6" s="5" t="s">
        <v>23</v>
      </c>
      <c r="H6" s="2" t="s">
        <v>12</v>
      </c>
      <c r="I6" s="5" t="s">
        <v>24</v>
      </c>
      <c r="J6" s="4" t="s">
        <v>14</v>
      </c>
      <c r="K6" s="7">
        <v>3476</v>
      </c>
    </row>
    <row r="7" spans="1:11" ht="41.4" x14ac:dyDescent="0.3">
      <c r="A7" s="2">
        <v>4</v>
      </c>
      <c r="B7" s="6" t="s">
        <v>227</v>
      </c>
      <c r="C7" s="6" t="s">
        <v>29</v>
      </c>
      <c r="D7" s="2" t="s">
        <v>30</v>
      </c>
      <c r="E7" s="2" t="s">
        <v>21</v>
      </c>
      <c r="F7" s="7">
        <v>14</v>
      </c>
      <c r="G7" s="5" t="s">
        <v>31</v>
      </c>
      <c r="H7" s="2" t="s">
        <v>12</v>
      </c>
      <c r="I7" s="5" t="s">
        <v>32</v>
      </c>
      <c r="J7" s="4" t="s">
        <v>14</v>
      </c>
      <c r="K7" s="7">
        <v>2683</v>
      </c>
    </row>
    <row r="8" spans="1:11" ht="41.4" x14ac:dyDescent="0.3">
      <c r="A8" s="2">
        <v>5</v>
      </c>
      <c r="B8" s="6" t="s">
        <v>33</v>
      </c>
      <c r="C8" s="6" t="s">
        <v>215</v>
      </c>
      <c r="D8" s="2" t="s">
        <v>34</v>
      </c>
      <c r="E8" s="2" t="s">
        <v>20</v>
      </c>
      <c r="F8" s="7">
        <v>18</v>
      </c>
      <c r="G8" s="5" t="s">
        <v>35</v>
      </c>
      <c r="H8" s="2" t="s">
        <v>12</v>
      </c>
      <c r="I8" s="5" t="s">
        <v>36</v>
      </c>
      <c r="J8" s="4" t="s">
        <v>14</v>
      </c>
      <c r="K8" s="7">
        <v>8391</v>
      </c>
    </row>
    <row r="9" spans="1:11" ht="55.2" x14ac:dyDescent="0.3">
      <c r="A9" s="2">
        <v>6</v>
      </c>
      <c r="B9" s="6" t="s">
        <v>37</v>
      </c>
      <c r="C9" s="6" t="s">
        <v>228</v>
      </c>
      <c r="D9" s="2" t="s">
        <v>38</v>
      </c>
      <c r="E9" s="2" t="s">
        <v>39</v>
      </c>
      <c r="F9" s="7">
        <v>40</v>
      </c>
      <c r="G9" s="5" t="s">
        <v>40</v>
      </c>
      <c r="H9" s="2" t="s">
        <v>12</v>
      </c>
      <c r="I9" s="5" t="s">
        <v>41</v>
      </c>
      <c r="J9" s="4" t="s">
        <v>14</v>
      </c>
      <c r="K9" s="7">
        <v>3612</v>
      </c>
    </row>
    <row r="10" spans="1:11" ht="55.2" x14ac:dyDescent="0.3">
      <c r="A10" s="2">
        <v>7</v>
      </c>
      <c r="B10" s="6" t="s">
        <v>42</v>
      </c>
      <c r="C10" s="6" t="s">
        <v>229</v>
      </c>
      <c r="D10" s="2" t="s">
        <v>43</v>
      </c>
      <c r="E10" s="2" t="s">
        <v>39</v>
      </c>
      <c r="F10" s="7">
        <v>40</v>
      </c>
      <c r="G10" s="5" t="s">
        <v>44</v>
      </c>
      <c r="H10" s="2" t="s">
        <v>12</v>
      </c>
      <c r="I10" s="5" t="s">
        <v>45</v>
      </c>
      <c r="J10" s="4" t="s">
        <v>14</v>
      </c>
      <c r="K10" s="7">
        <v>3382</v>
      </c>
    </row>
    <row r="11" spans="1:11" ht="41.4" x14ac:dyDescent="0.3">
      <c r="A11" s="2">
        <v>8</v>
      </c>
      <c r="B11" s="6" t="s">
        <v>46</v>
      </c>
      <c r="C11" s="6" t="s">
        <v>230</v>
      </c>
      <c r="D11" s="2" t="s">
        <v>47</v>
      </c>
      <c r="E11" s="2" t="s">
        <v>20</v>
      </c>
      <c r="F11" s="7">
        <v>17</v>
      </c>
      <c r="G11" s="5" t="s">
        <v>48</v>
      </c>
      <c r="H11" s="2" t="s">
        <v>12</v>
      </c>
      <c r="I11" s="5" t="s">
        <v>49</v>
      </c>
      <c r="J11" s="4" t="s">
        <v>14</v>
      </c>
      <c r="K11" s="7">
        <v>8957</v>
      </c>
    </row>
    <row r="12" spans="1:11" ht="27.6" x14ac:dyDescent="0.3">
      <c r="A12" s="2">
        <v>9</v>
      </c>
      <c r="B12" s="6" t="s">
        <v>50</v>
      </c>
      <c r="C12" s="41" t="s">
        <v>322</v>
      </c>
      <c r="D12" s="2" t="s">
        <v>51</v>
      </c>
      <c r="E12" s="2" t="s">
        <v>21</v>
      </c>
      <c r="F12" s="7">
        <v>5</v>
      </c>
      <c r="G12" s="5" t="s">
        <v>52</v>
      </c>
      <c r="H12" s="2" t="s">
        <v>12</v>
      </c>
      <c r="I12" s="5" t="s">
        <v>53</v>
      </c>
      <c r="J12" s="4" t="s">
        <v>14</v>
      </c>
      <c r="K12" s="7">
        <v>709</v>
      </c>
    </row>
    <row r="13" spans="1:11" ht="27.6" x14ac:dyDescent="0.3">
      <c r="A13" s="2">
        <v>10</v>
      </c>
      <c r="B13" s="6" t="s">
        <v>54</v>
      </c>
      <c r="C13" s="6" t="s">
        <v>55</v>
      </c>
      <c r="D13" s="5" t="s">
        <v>56</v>
      </c>
      <c r="E13" s="2" t="s">
        <v>21</v>
      </c>
      <c r="F13" s="7">
        <v>4</v>
      </c>
      <c r="G13" s="5" t="s">
        <v>57</v>
      </c>
      <c r="H13" s="2" t="s">
        <v>12</v>
      </c>
      <c r="I13" s="5" t="s">
        <v>58</v>
      </c>
      <c r="J13" s="4" t="s">
        <v>14</v>
      </c>
      <c r="K13" s="9">
        <v>1500</v>
      </c>
    </row>
    <row r="14" spans="1:11" ht="27.6" x14ac:dyDescent="0.3">
      <c r="A14" s="2">
        <v>11</v>
      </c>
      <c r="B14" s="6" t="s">
        <v>161</v>
      </c>
      <c r="C14" s="6" t="s">
        <v>59</v>
      </c>
      <c r="D14" s="5" t="s">
        <v>60</v>
      </c>
      <c r="E14" s="2" t="s">
        <v>21</v>
      </c>
      <c r="F14" s="7">
        <v>7</v>
      </c>
      <c r="G14" s="5" t="s">
        <v>61</v>
      </c>
      <c r="H14" s="2" t="s">
        <v>12</v>
      </c>
      <c r="I14" s="5" t="s">
        <v>62</v>
      </c>
      <c r="J14" s="4" t="s">
        <v>14</v>
      </c>
      <c r="K14" s="7">
        <v>1158</v>
      </c>
    </row>
    <row r="15" spans="1:11" ht="41.4" x14ac:dyDescent="0.3">
      <c r="A15" s="2">
        <v>12</v>
      </c>
      <c r="B15" s="6" t="s">
        <v>63</v>
      </c>
      <c r="C15" s="6" t="s">
        <v>64</v>
      </c>
      <c r="D15" s="5" t="s">
        <v>65</v>
      </c>
      <c r="E15" s="2" t="s">
        <v>21</v>
      </c>
      <c r="F15" s="7">
        <v>2</v>
      </c>
      <c r="G15" s="5" t="s">
        <v>66</v>
      </c>
      <c r="H15" s="17" t="s">
        <v>67</v>
      </c>
      <c r="I15" s="5" t="s">
        <v>68</v>
      </c>
      <c r="J15" s="4" t="s">
        <v>14</v>
      </c>
      <c r="K15" s="7">
        <v>12</v>
      </c>
    </row>
    <row r="16" spans="1:11" ht="27.6" x14ac:dyDescent="0.3">
      <c r="A16" s="2">
        <v>13</v>
      </c>
      <c r="B16" s="6" t="s">
        <v>162</v>
      </c>
      <c r="C16" s="6" t="s">
        <v>55</v>
      </c>
      <c r="D16" s="5" t="s">
        <v>69</v>
      </c>
      <c r="E16" s="2" t="s">
        <v>21</v>
      </c>
      <c r="F16" s="7">
        <v>3</v>
      </c>
      <c r="G16" s="5" t="s">
        <v>70</v>
      </c>
      <c r="H16" s="2" t="s">
        <v>12</v>
      </c>
      <c r="I16" s="5" t="s">
        <v>71</v>
      </c>
      <c r="J16" s="4" t="s">
        <v>14</v>
      </c>
      <c r="K16" s="7">
        <v>2940</v>
      </c>
    </row>
    <row r="17" spans="1:11" ht="27.6" x14ac:dyDescent="0.3">
      <c r="A17" s="2">
        <v>14</v>
      </c>
      <c r="B17" s="6" t="s">
        <v>72</v>
      </c>
      <c r="C17" s="6" t="s">
        <v>73</v>
      </c>
      <c r="D17" s="5" t="s">
        <v>74</v>
      </c>
      <c r="E17" s="2" t="s">
        <v>21</v>
      </c>
      <c r="F17" s="7">
        <v>7</v>
      </c>
      <c r="G17" s="5" t="s">
        <v>75</v>
      </c>
      <c r="H17" s="2" t="s">
        <v>12</v>
      </c>
      <c r="I17" s="5" t="s">
        <v>76</v>
      </c>
      <c r="J17" s="4" t="s">
        <v>14</v>
      </c>
      <c r="K17" s="7">
        <v>2978</v>
      </c>
    </row>
    <row r="18" spans="1:11" ht="41.4" x14ac:dyDescent="0.3">
      <c r="A18" s="2">
        <v>15</v>
      </c>
      <c r="B18" s="6" t="s">
        <v>79</v>
      </c>
      <c r="C18" s="6" t="s">
        <v>77</v>
      </c>
      <c r="D18" s="5" t="s">
        <v>78</v>
      </c>
      <c r="E18" s="2" t="s">
        <v>21</v>
      </c>
      <c r="F18" s="7">
        <v>7</v>
      </c>
      <c r="G18" s="5" t="s">
        <v>80</v>
      </c>
      <c r="H18" s="2" t="s">
        <v>12</v>
      </c>
      <c r="I18" s="5" t="s">
        <v>81</v>
      </c>
      <c r="J18" s="4" t="s">
        <v>14</v>
      </c>
      <c r="K18" s="7">
        <v>658</v>
      </c>
    </row>
    <row r="19" spans="1:11" x14ac:dyDescent="0.3">
      <c r="A19" s="2">
        <v>16</v>
      </c>
      <c r="B19" s="6" t="s">
        <v>82</v>
      </c>
      <c r="C19" s="6" t="s">
        <v>231</v>
      </c>
      <c r="D19" s="5" t="s">
        <v>83</v>
      </c>
      <c r="E19" s="2" t="s">
        <v>20</v>
      </c>
      <c r="F19" s="7">
        <v>9</v>
      </c>
      <c r="G19" s="5" t="s">
        <v>84</v>
      </c>
      <c r="H19" s="2" t="s">
        <v>12</v>
      </c>
      <c r="I19" s="5" t="s">
        <v>85</v>
      </c>
      <c r="J19" s="4" t="s">
        <v>14</v>
      </c>
      <c r="K19" s="7">
        <v>2058</v>
      </c>
    </row>
    <row r="20" spans="1:11" ht="27.6" x14ac:dyDescent="0.3">
      <c r="A20" s="2">
        <v>17</v>
      </c>
      <c r="B20" s="6" t="s">
        <v>86</v>
      </c>
      <c r="C20" s="6" t="s">
        <v>9</v>
      </c>
      <c r="D20" s="5" t="s">
        <v>87</v>
      </c>
      <c r="E20" s="2" t="s">
        <v>21</v>
      </c>
      <c r="F20" s="7">
        <v>7</v>
      </c>
      <c r="G20" s="5" t="s">
        <v>88</v>
      </c>
      <c r="H20" s="2" t="s">
        <v>12</v>
      </c>
      <c r="I20" s="5" t="s">
        <v>89</v>
      </c>
      <c r="J20" s="4" t="s">
        <v>14</v>
      </c>
      <c r="K20" s="7">
        <v>2596</v>
      </c>
    </row>
    <row r="21" spans="1:11" ht="27.6" x14ac:dyDescent="0.3">
      <c r="A21" s="2">
        <v>18</v>
      </c>
      <c r="B21" s="6" t="s">
        <v>90</v>
      </c>
      <c r="C21" s="6" t="s">
        <v>9</v>
      </c>
      <c r="D21" s="5" t="s">
        <v>91</v>
      </c>
      <c r="E21" s="2" t="s">
        <v>21</v>
      </c>
      <c r="F21" s="7">
        <v>7</v>
      </c>
      <c r="G21" s="5" t="s">
        <v>92</v>
      </c>
      <c r="H21" s="2" t="s">
        <v>12</v>
      </c>
      <c r="I21" s="5" t="s">
        <v>93</v>
      </c>
      <c r="J21" s="4" t="s">
        <v>14</v>
      </c>
      <c r="K21" s="7">
        <v>2987</v>
      </c>
    </row>
    <row r="22" spans="1:11" ht="41.4" x14ac:dyDescent="0.3">
      <c r="A22" s="2">
        <v>19</v>
      </c>
      <c r="B22" s="6" t="s">
        <v>232</v>
      </c>
      <c r="C22" s="6" t="s">
        <v>94</v>
      </c>
      <c r="D22" s="5" t="s">
        <v>95</v>
      </c>
      <c r="E22" s="2" t="s">
        <v>21</v>
      </c>
      <c r="F22" s="7">
        <v>5</v>
      </c>
      <c r="G22" s="5" t="s">
        <v>96</v>
      </c>
      <c r="H22" s="2" t="s">
        <v>12</v>
      </c>
      <c r="I22" s="5" t="s">
        <v>97</v>
      </c>
      <c r="J22" s="4" t="s">
        <v>14</v>
      </c>
      <c r="K22" s="7">
        <v>393</v>
      </c>
    </row>
    <row r="23" spans="1:11" ht="27.6" x14ac:dyDescent="0.3">
      <c r="A23" s="2">
        <v>20</v>
      </c>
      <c r="B23" s="6" t="s">
        <v>98</v>
      </c>
      <c r="C23" s="6" t="s">
        <v>99</v>
      </c>
      <c r="D23" s="5" t="s">
        <v>100</v>
      </c>
      <c r="E23" s="2" t="s">
        <v>101</v>
      </c>
      <c r="F23" s="7">
        <v>5</v>
      </c>
      <c r="G23" s="5" t="s">
        <v>102</v>
      </c>
      <c r="H23" s="2" t="s">
        <v>12</v>
      </c>
      <c r="I23" s="5" t="s">
        <v>103</v>
      </c>
      <c r="J23" s="4" t="s">
        <v>14</v>
      </c>
      <c r="K23" s="7">
        <v>4926</v>
      </c>
    </row>
    <row r="24" spans="1:11" ht="27.6" x14ac:dyDescent="0.3">
      <c r="A24" s="2">
        <v>21</v>
      </c>
      <c r="B24" s="6" t="s">
        <v>104</v>
      </c>
      <c r="C24" s="6" t="s">
        <v>105</v>
      </c>
      <c r="D24" s="5" t="s">
        <v>106</v>
      </c>
      <c r="E24" s="2" t="s">
        <v>101</v>
      </c>
      <c r="F24" s="7">
        <v>4</v>
      </c>
      <c r="G24" s="5" t="s">
        <v>107</v>
      </c>
      <c r="H24" s="2" t="s">
        <v>12</v>
      </c>
      <c r="I24" s="5" t="s">
        <v>108</v>
      </c>
      <c r="J24" s="4" t="s">
        <v>14</v>
      </c>
      <c r="K24" s="7">
        <v>3000</v>
      </c>
    </row>
    <row r="25" spans="1:11" ht="41.4" x14ac:dyDescent="0.3">
      <c r="A25" s="2">
        <v>22</v>
      </c>
      <c r="B25" s="6" t="s">
        <v>109</v>
      </c>
      <c r="C25" s="6" t="s">
        <v>110</v>
      </c>
      <c r="D25" s="5" t="s">
        <v>111</v>
      </c>
      <c r="E25" s="2" t="s">
        <v>112</v>
      </c>
      <c r="F25" s="7">
        <v>5</v>
      </c>
      <c r="G25" s="5" t="s">
        <v>113</v>
      </c>
      <c r="H25" s="2" t="s">
        <v>12</v>
      </c>
      <c r="I25" s="5" t="s">
        <v>114</v>
      </c>
      <c r="J25" s="4" t="s">
        <v>14</v>
      </c>
      <c r="K25" s="7">
        <v>1894</v>
      </c>
    </row>
    <row r="26" spans="1:11" ht="41.4" x14ac:dyDescent="0.3">
      <c r="A26" s="2">
        <v>23</v>
      </c>
      <c r="B26" s="6" t="s">
        <v>115</v>
      </c>
      <c r="C26" s="6" t="s">
        <v>116</v>
      </c>
      <c r="D26" s="5" t="s">
        <v>117</v>
      </c>
      <c r="E26" s="2" t="s">
        <v>112</v>
      </c>
      <c r="F26" s="7">
        <v>5</v>
      </c>
      <c r="G26" s="5" t="s">
        <v>118</v>
      </c>
      <c r="H26" s="5" t="s">
        <v>12</v>
      </c>
      <c r="I26" s="5" t="s">
        <v>119</v>
      </c>
      <c r="J26" s="4" t="s">
        <v>14</v>
      </c>
      <c r="K26" s="7">
        <v>402</v>
      </c>
    </row>
    <row r="27" spans="1:11" ht="27.6" x14ac:dyDescent="0.3">
      <c r="A27" s="2">
        <v>24</v>
      </c>
      <c r="B27" s="6" t="s">
        <v>233</v>
      </c>
      <c r="C27" s="6" t="s">
        <v>120</v>
      </c>
      <c r="D27" s="5" t="s">
        <v>121</v>
      </c>
      <c r="E27" s="2" t="s">
        <v>22</v>
      </c>
      <c r="F27" s="7">
        <v>16</v>
      </c>
      <c r="G27" s="5" t="s">
        <v>122</v>
      </c>
      <c r="H27" s="5" t="s">
        <v>12</v>
      </c>
      <c r="I27" s="5" t="s">
        <v>123</v>
      </c>
      <c r="J27" s="4" t="s">
        <v>14</v>
      </c>
      <c r="K27" s="7">
        <v>6516</v>
      </c>
    </row>
    <row r="28" spans="1:11" ht="27.6" x14ac:dyDescent="0.3">
      <c r="A28" s="2">
        <v>25</v>
      </c>
      <c r="B28" s="6" t="s">
        <v>124</v>
      </c>
      <c r="C28" s="6" t="s">
        <v>234</v>
      </c>
      <c r="D28" s="5" t="s">
        <v>125</v>
      </c>
      <c r="E28" s="2" t="s">
        <v>101</v>
      </c>
      <c r="F28" s="7">
        <v>4</v>
      </c>
      <c r="G28" s="5" t="s">
        <v>126</v>
      </c>
      <c r="H28" s="2" t="s">
        <v>12</v>
      </c>
      <c r="I28" s="5" t="s">
        <v>127</v>
      </c>
      <c r="J28" s="4" t="s">
        <v>14</v>
      </c>
      <c r="K28" s="7">
        <v>4604</v>
      </c>
    </row>
    <row r="29" spans="1:11" ht="41.4" x14ac:dyDescent="0.3">
      <c r="A29" s="2">
        <v>26</v>
      </c>
      <c r="B29" s="6" t="s">
        <v>128</v>
      </c>
      <c r="C29" s="6" t="s">
        <v>129</v>
      </c>
      <c r="D29" s="5" t="s">
        <v>130</v>
      </c>
      <c r="E29" s="2" t="s">
        <v>21</v>
      </c>
      <c r="F29" s="7">
        <v>2</v>
      </c>
      <c r="G29" s="5" t="s">
        <v>131</v>
      </c>
      <c r="H29" s="17" t="s">
        <v>67</v>
      </c>
      <c r="I29" s="5" t="s">
        <v>132</v>
      </c>
      <c r="J29" s="4" t="s">
        <v>14</v>
      </c>
      <c r="K29" s="7">
        <v>160</v>
      </c>
    </row>
    <row r="30" spans="1:11" x14ac:dyDescent="0.3">
      <c r="A30" s="2">
        <v>27</v>
      </c>
      <c r="B30" s="6" t="s">
        <v>133</v>
      </c>
      <c r="C30" s="6" t="s">
        <v>134</v>
      </c>
      <c r="D30" s="5" t="s">
        <v>135</v>
      </c>
      <c r="E30" s="2" t="s">
        <v>21</v>
      </c>
      <c r="F30" s="7">
        <v>5</v>
      </c>
      <c r="G30" s="5" t="s">
        <v>136</v>
      </c>
      <c r="H30" s="17" t="s">
        <v>137</v>
      </c>
      <c r="I30" s="5" t="s">
        <v>138</v>
      </c>
      <c r="J30" s="4" t="s">
        <v>14</v>
      </c>
      <c r="K30" s="7">
        <v>784</v>
      </c>
    </row>
    <row r="31" spans="1:11" ht="41.4" x14ac:dyDescent="0.3">
      <c r="A31" s="2">
        <v>28</v>
      </c>
      <c r="B31" s="6" t="s">
        <v>139</v>
      </c>
      <c r="C31" s="6" t="s">
        <v>105</v>
      </c>
      <c r="D31" s="5" t="s">
        <v>140</v>
      </c>
      <c r="E31" s="2" t="s">
        <v>21</v>
      </c>
      <c r="F31" s="7">
        <v>4</v>
      </c>
      <c r="G31" s="5" t="s">
        <v>141</v>
      </c>
      <c r="H31" s="2" t="s">
        <v>12</v>
      </c>
      <c r="I31" s="5" t="s">
        <v>142</v>
      </c>
      <c r="J31" s="4" t="s">
        <v>14</v>
      </c>
      <c r="K31" s="7">
        <v>198</v>
      </c>
    </row>
    <row r="32" spans="1:11" ht="27.6" x14ac:dyDescent="0.3">
      <c r="A32" s="2">
        <v>29</v>
      </c>
      <c r="B32" s="6" t="s">
        <v>143</v>
      </c>
      <c r="C32" s="6" t="s">
        <v>105</v>
      </c>
      <c r="D32" s="5" t="s">
        <v>144</v>
      </c>
      <c r="E32" s="2" t="s">
        <v>101</v>
      </c>
      <c r="F32" s="7">
        <v>4</v>
      </c>
      <c r="G32" s="5" t="s">
        <v>145</v>
      </c>
      <c r="H32" s="2" t="s">
        <v>12</v>
      </c>
      <c r="I32" s="5" t="s">
        <v>146</v>
      </c>
      <c r="J32" s="4" t="s">
        <v>14</v>
      </c>
      <c r="K32" s="7">
        <v>1281</v>
      </c>
    </row>
    <row r="33" spans="1:11" ht="27.6" x14ac:dyDescent="0.3">
      <c r="A33" s="2">
        <v>30</v>
      </c>
      <c r="B33" s="6" t="s">
        <v>147</v>
      </c>
      <c r="C33" s="6" t="s">
        <v>99</v>
      </c>
      <c r="D33" s="5" t="s">
        <v>148</v>
      </c>
      <c r="E33" s="2" t="s">
        <v>101</v>
      </c>
      <c r="F33" s="7">
        <v>5</v>
      </c>
      <c r="G33" s="5" t="s">
        <v>149</v>
      </c>
      <c r="H33" s="2" t="s">
        <v>12</v>
      </c>
      <c r="I33" s="5" t="s">
        <v>150</v>
      </c>
      <c r="J33" s="4" t="s">
        <v>14</v>
      </c>
      <c r="K33" s="7">
        <v>1039</v>
      </c>
    </row>
    <row r="34" spans="1:11" ht="27.6" x14ac:dyDescent="0.3">
      <c r="A34" s="2">
        <v>31</v>
      </c>
      <c r="B34" s="6" t="s">
        <v>160</v>
      </c>
      <c r="C34" s="6" t="s">
        <v>151</v>
      </c>
      <c r="D34" s="5" t="s">
        <v>152</v>
      </c>
      <c r="E34" s="2" t="s">
        <v>22</v>
      </c>
      <c r="F34" s="7">
        <v>22</v>
      </c>
      <c r="G34" s="5" t="s">
        <v>153</v>
      </c>
      <c r="H34" s="2" t="s">
        <v>12</v>
      </c>
      <c r="I34" s="5" t="s">
        <v>154</v>
      </c>
      <c r="J34" s="4" t="s">
        <v>14</v>
      </c>
      <c r="K34" s="7">
        <v>12723</v>
      </c>
    </row>
    <row r="35" spans="1:11" ht="55.2" x14ac:dyDescent="0.3">
      <c r="A35" s="2">
        <v>32</v>
      </c>
      <c r="B35" s="6" t="s">
        <v>155</v>
      </c>
      <c r="C35" s="6" t="s">
        <v>156</v>
      </c>
      <c r="D35" s="5" t="s">
        <v>157</v>
      </c>
      <c r="E35" s="2" t="s">
        <v>22</v>
      </c>
      <c r="F35" s="7">
        <v>14</v>
      </c>
      <c r="G35" s="5" t="s">
        <v>158</v>
      </c>
      <c r="H35" s="2" t="s">
        <v>12</v>
      </c>
      <c r="I35" s="5" t="s">
        <v>159</v>
      </c>
      <c r="J35" s="4" t="s">
        <v>14</v>
      </c>
      <c r="K35" s="7">
        <v>225</v>
      </c>
    </row>
    <row r="36" spans="1:11" ht="41.4" x14ac:dyDescent="0.3">
      <c r="A36" s="2">
        <v>33</v>
      </c>
      <c r="B36" s="6" t="s">
        <v>163</v>
      </c>
      <c r="C36" s="6" t="s">
        <v>164</v>
      </c>
      <c r="D36" s="5" t="s">
        <v>165</v>
      </c>
      <c r="E36" s="2" t="s">
        <v>166</v>
      </c>
      <c r="F36" s="7">
        <v>3</v>
      </c>
      <c r="G36" s="5" t="s">
        <v>167</v>
      </c>
      <c r="H36" s="2" t="s">
        <v>12</v>
      </c>
      <c r="I36" s="5" t="s">
        <v>168</v>
      </c>
      <c r="J36" s="4" t="s">
        <v>14</v>
      </c>
      <c r="K36" s="7">
        <v>299</v>
      </c>
    </row>
    <row r="37" spans="1:11" ht="27.6" x14ac:dyDescent="0.3">
      <c r="A37" s="2">
        <v>34</v>
      </c>
      <c r="B37" s="6" t="s">
        <v>169</v>
      </c>
      <c r="C37" s="6" t="s">
        <v>105</v>
      </c>
      <c r="D37" s="5" t="s">
        <v>170</v>
      </c>
      <c r="E37" s="2" t="s">
        <v>21</v>
      </c>
      <c r="F37" s="7">
        <v>5</v>
      </c>
      <c r="G37" s="5" t="s">
        <v>171</v>
      </c>
      <c r="H37" s="2" t="s">
        <v>12</v>
      </c>
      <c r="I37" s="5" t="s">
        <v>172</v>
      </c>
      <c r="J37" s="4" t="s">
        <v>14</v>
      </c>
      <c r="K37" s="7">
        <v>2884</v>
      </c>
    </row>
    <row r="38" spans="1:11" ht="41.4" x14ac:dyDescent="0.3">
      <c r="A38" s="2">
        <v>35</v>
      </c>
      <c r="B38" s="6" t="s">
        <v>173</v>
      </c>
      <c r="C38" s="6" t="s">
        <v>174</v>
      </c>
      <c r="D38" s="5" t="s">
        <v>175</v>
      </c>
      <c r="E38" s="2" t="s">
        <v>176</v>
      </c>
      <c r="F38" s="7">
        <v>15</v>
      </c>
      <c r="G38" s="5" t="s">
        <v>177</v>
      </c>
      <c r="H38" s="2" t="s">
        <v>12</v>
      </c>
      <c r="I38" s="5" t="s">
        <v>178</v>
      </c>
      <c r="J38" s="4" t="s">
        <v>14</v>
      </c>
      <c r="K38" s="7">
        <v>57238</v>
      </c>
    </row>
    <row r="39" spans="1:11" ht="27.6" x14ac:dyDescent="0.3">
      <c r="A39" s="2">
        <v>36</v>
      </c>
      <c r="B39" s="6" t="s">
        <v>179</v>
      </c>
      <c r="C39" s="6" t="s">
        <v>235</v>
      </c>
      <c r="D39" s="5" t="s">
        <v>180</v>
      </c>
      <c r="E39" s="2" t="s">
        <v>21</v>
      </c>
      <c r="F39" s="7">
        <v>5</v>
      </c>
      <c r="G39" s="5" t="s">
        <v>181</v>
      </c>
      <c r="H39" s="2" t="s">
        <v>12</v>
      </c>
      <c r="I39" s="5" t="s">
        <v>182</v>
      </c>
      <c r="J39" s="4" t="s">
        <v>14</v>
      </c>
      <c r="K39" s="7">
        <v>12873</v>
      </c>
    </row>
    <row r="40" spans="1:11" ht="41.4" x14ac:dyDescent="0.3">
      <c r="A40" s="2">
        <v>37</v>
      </c>
      <c r="B40" s="6" t="s">
        <v>46</v>
      </c>
      <c r="C40" s="6" t="s">
        <v>183</v>
      </c>
      <c r="D40" s="5" t="s">
        <v>184</v>
      </c>
      <c r="E40" s="2" t="s">
        <v>20</v>
      </c>
      <c r="F40" s="7">
        <v>9</v>
      </c>
      <c r="G40" s="5" t="s">
        <v>185</v>
      </c>
      <c r="H40" s="2" t="s">
        <v>12</v>
      </c>
      <c r="I40" s="5" t="s">
        <v>186</v>
      </c>
      <c r="J40" s="4" t="s">
        <v>14</v>
      </c>
      <c r="K40" s="7">
        <v>5707</v>
      </c>
    </row>
    <row r="41" spans="1:11" ht="27.6" x14ac:dyDescent="0.3">
      <c r="A41" s="2">
        <v>38</v>
      </c>
      <c r="B41" s="6" t="s">
        <v>187</v>
      </c>
      <c r="C41" s="6" t="s">
        <v>25</v>
      </c>
      <c r="D41" s="5" t="s">
        <v>188</v>
      </c>
      <c r="E41" s="2" t="s">
        <v>20</v>
      </c>
      <c r="F41" s="7">
        <v>9</v>
      </c>
      <c r="G41" s="5" t="s">
        <v>189</v>
      </c>
      <c r="H41" s="2" t="s">
        <v>12</v>
      </c>
      <c r="I41" s="5" t="s">
        <v>190</v>
      </c>
      <c r="J41" s="4" t="s">
        <v>14</v>
      </c>
      <c r="K41" s="7">
        <v>2468</v>
      </c>
    </row>
    <row r="42" spans="1:11" ht="41.4" x14ac:dyDescent="0.3">
      <c r="A42" s="2">
        <v>39</v>
      </c>
      <c r="B42" s="6" t="s">
        <v>191</v>
      </c>
      <c r="C42" s="6" t="s">
        <v>25</v>
      </c>
      <c r="D42" s="5" t="s">
        <v>192</v>
      </c>
      <c r="E42" s="2" t="s">
        <v>21</v>
      </c>
      <c r="F42" s="7">
        <v>5</v>
      </c>
      <c r="G42" s="5" t="s">
        <v>193</v>
      </c>
      <c r="H42" s="2" t="s">
        <v>12</v>
      </c>
      <c r="I42" s="5" t="s">
        <v>194</v>
      </c>
      <c r="J42" s="4" t="s">
        <v>14</v>
      </c>
      <c r="K42" s="7">
        <v>563</v>
      </c>
    </row>
    <row r="43" spans="1:11" x14ac:dyDescent="0.3">
      <c r="A43" s="2">
        <v>40</v>
      </c>
      <c r="B43" s="6" t="s">
        <v>195</v>
      </c>
      <c r="C43" s="6" t="s">
        <v>236</v>
      </c>
      <c r="D43" s="5" t="s">
        <v>196</v>
      </c>
      <c r="E43" s="2" t="s">
        <v>20</v>
      </c>
      <c r="F43" s="7">
        <v>5</v>
      </c>
      <c r="G43" s="5" t="s">
        <v>197</v>
      </c>
      <c r="H43" s="2" t="s">
        <v>12</v>
      </c>
      <c r="I43" s="5" t="s">
        <v>198</v>
      </c>
      <c r="J43" s="4" t="s">
        <v>14</v>
      </c>
      <c r="K43" s="7">
        <v>1466</v>
      </c>
    </row>
    <row r="44" spans="1:11" ht="27.6" x14ac:dyDescent="0.3">
      <c r="A44" s="2">
        <v>41</v>
      </c>
      <c r="B44" s="6" t="s">
        <v>199</v>
      </c>
      <c r="C44" s="6" t="s">
        <v>25</v>
      </c>
      <c r="D44" s="5" t="s">
        <v>26</v>
      </c>
      <c r="E44" s="2" t="s">
        <v>21</v>
      </c>
      <c r="F44" s="7">
        <v>7</v>
      </c>
      <c r="G44" s="5" t="s">
        <v>27</v>
      </c>
      <c r="H44" s="2" t="s">
        <v>12</v>
      </c>
      <c r="I44" s="5" t="s">
        <v>28</v>
      </c>
      <c r="J44" s="4" t="s">
        <v>14</v>
      </c>
      <c r="K44" s="7">
        <v>111</v>
      </c>
    </row>
    <row r="45" spans="1:11" ht="27.6" x14ac:dyDescent="0.3">
      <c r="A45" s="2">
        <v>42</v>
      </c>
      <c r="B45" s="6" t="s">
        <v>200</v>
      </c>
      <c r="C45" s="6" t="s">
        <v>237</v>
      </c>
      <c r="D45" s="5" t="s">
        <v>201</v>
      </c>
      <c r="E45" s="2" t="s">
        <v>20</v>
      </c>
      <c r="F45" s="7">
        <v>9</v>
      </c>
      <c r="G45" s="5" t="s">
        <v>202</v>
      </c>
      <c r="H45" s="2" t="s">
        <v>12</v>
      </c>
      <c r="I45" s="5" t="s">
        <v>203</v>
      </c>
      <c r="J45" s="4" t="s">
        <v>14</v>
      </c>
      <c r="K45" s="7">
        <v>6562</v>
      </c>
    </row>
    <row r="46" spans="1:11" ht="27.6" x14ac:dyDescent="0.3">
      <c r="A46" s="2">
        <v>43</v>
      </c>
      <c r="B46" s="6" t="s">
        <v>238</v>
      </c>
      <c r="C46" s="6" t="s">
        <v>239</v>
      </c>
      <c r="D46" s="5" t="s">
        <v>204</v>
      </c>
      <c r="E46" s="2" t="s">
        <v>21</v>
      </c>
      <c r="F46" s="7">
        <v>4</v>
      </c>
      <c r="G46" s="5" t="s">
        <v>205</v>
      </c>
      <c r="H46" s="2" t="s">
        <v>12</v>
      </c>
      <c r="I46" s="5" t="s">
        <v>206</v>
      </c>
      <c r="J46" s="4" t="s">
        <v>14</v>
      </c>
      <c r="K46" s="7">
        <v>3342</v>
      </c>
    </row>
    <row r="47" spans="1:11" ht="110.4" x14ac:dyDescent="0.3">
      <c r="A47" s="2">
        <v>44</v>
      </c>
      <c r="B47" s="6" t="s">
        <v>208</v>
      </c>
      <c r="C47" s="6" t="s">
        <v>240</v>
      </c>
      <c r="D47" s="5" t="s">
        <v>207</v>
      </c>
      <c r="E47" s="2" t="s">
        <v>20</v>
      </c>
      <c r="F47" s="7">
        <v>17</v>
      </c>
      <c r="G47" s="5" t="s">
        <v>209</v>
      </c>
      <c r="H47" s="2" t="s">
        <v>12</v>
      </c>
      <c r="I47" s="5" t="s">
        <v>210</v>
      </c>
      <c r="J47" s="4" t="s">
        <v>14</v>
      </c>
      <c r="K47" s="9">
        <v>2000</v>
      </c>
    </row>
    <row r="48" spans="1:11" ht="69" x14ac:dyDescent="0.3">
      <c r="A48" s="2">
        <v>45</v>
      </c>
      <c r="B48" s="6" t="s">
        <v>211</v>
      </c>
      <c r="C48" s="6" t="s">
        <v>241</v>
      </c>
      <c r="D48" s="5" t="s">
        <v>212</v>
      </c>
      <c r="E48" s="2" t="s">
        <v>21</v>
      </c>
      <c r="F48" s="7">
        <v>2</v>
      </c>
      <c r="G48" s="5" t="s">
        <v>213</v>
      </c>
      <c r="H48" s="17" t="s">
        <v>67</v>
      </c>
      <c r="I48" s="5" t="s">
        <v>214</v>
      </c>
      <c r="J48" s="4" t="s">
        <v>14</v>
      </c>
      <c r="K48" s="9">
        <v>3000</v>
      </c>
    </row>
    <row r="49" spans="1:11" ht="41.4" x14ac:dyDescent="0.3">
      <c r="A49" s="2">
        <v>46</v>
      </c>
      <c r="B49" s="6" t="s">
        <v>216</v>
      </c>
      <c r="C49" s="6" t="s">
        <v>73</v>
      </c>
      <c r="D49" s="5" t="s">
        <v>217</v>
      </c>
      <c r="E49" s="2" t="s">
        <v>20</v>
      </c>
      <c r="F49" s="7">
        <v>9</v>
      </c>
      <c r="G49" s="5" t="s">
        <v>218</v>
      </c>
      <c r="H49" s="2" t="s">
        <v>12</v>
      </c>
      <c r="I49" s="5" t="s">
        <v>219</v>
      </c>
      <c r="J49" s="4" t="s">
        <v>14</v>
      </c>
      <c r="K49" s="7">
        <v>486</v>
      </c>
    </row>
    <row r="50" spans="1:11" ht="41.4" x14ac:dyDescent="0.3">
      <c r="A50" s="2">
        <v>47</v>
      </c>
      <c r="B50" s="6" t="s">
        <v>242</v>
      </c>
      <c r="C50" s="6" t="s">
        <v>223</v>
      </c>
      <c r="D50" s="5"/>
      <c r="E50" s="2" t="s">
        <v>222</v>
      </c>
      <c r="F50" s="7">
        <v>45</v>
      </c>
      <c r="G50" s="37" t="s">
        <v>320</v>
      </c>
      <c r="H50" s="17" t="s">
        <v>221</v>
      </c>
      <c r="I50" s="5"/>
      <c r="J50" s="4" t="s">
        <v>14</v>
      </c>
      <c r="K50" s="7">
        <v>80000</v>
      </c>
    </row>
    <row r="51" spans="1:11" x14ac:dyDescent="0.3">
      <c r="A51" s="2">
        <v>48</v>
      </c>
      <c r="B51" s="10" t="s">
        <v>243</v>
      </c>
      <c r="C51" s="13" t="s">
        <v>257</v>
      </c>
      <c r="D51" s="13" t="s">
        <v>267</v>
      </c>
      <c r="E51" s="14" t="s">
        <v>39</v>
      </c>
      <c r="F51" s="38">
        <v>35</v>
      </c>
      <c r="G51" s="15" t="s">
        <v>282</v>
      </c>
      <c r="H51" s="13" t="s">
        <v>12</v>
      </c>
      <c r="I51" s="13">
        <v>3509362</v>
      </c>
      <c r="J51" s="13">
        <v>5170037677</v>
      </c>
      <c r="K51" s="16">
        <v>34146</v>
      </c>
    </row>
    <row r="52" spans="1:11" x14ac:dyDescent="0.3">
      <c r="A52" s="2">
        <v>49</v>
      </c>
      <c r="B52" s="11" t="s">
        <v>244</v>
      </c>
      <c r="C52" s="13" t="s">
        <v>257</v>
      </c>
      <c r="D52" s="13" t="s">
        <v>268</v>
      </c>
      <c r="E52" s="14" t="s">
        <v>20</v>
      </c>
      <c r="F52" s="38">
        <v>9</v>
      </c>
      <c r="G52" s="15" t="s">
        <v>283</v>
      </c>
      <c r="H52" s="13" t="s">
        <v>12</v>
      </c>
      <c r="I52" s="13">
        <v>10011672</v>
      </c>
      <c r="J52" s="13">
        <v>5170037677</v>
      </c>
      <c r="K52" s="16">
        <v>4002</v>
      </c>
    </row>
    <row r="53" spans="1:11" x14ac:dyDescent="0.3">
      <c r="A53" s="2">
        <v>50</v>
      </c>
      <c r="B53" s="10" t="s">
        <v>245</v>
      </c>
      <c r="C53" s="13" t="s">
        <v>258</v>
      </c>
      <c r="D53" s="13" t="s">
        <v>269</v>
      </c>
      <c r="E53" s="14" t="s">
        <v>39</v>
      </c>
      <c r="F53" s="38">
        <v>40</v>
      </c>
      <c r="G53" s="15" t="s">
        <v>284</v>
      </c>
      <c r="H53" s="13" t="s">
        <v>12</v>
      </c>
      <c r="I53" s="13">
        <v>4100225</v>
      </c>
      <c r="J53" s="13">
        <v>5170037677</v>
      </c>
      <c r="K53" s="16">
        <v>38543</v>
      </c>
    </row>
    <row r="54" spans="1:11" x14ac:dyDescent="0.3">
      <c r="A54" s="2">
        <v>51</v>
      </c>
      <c r="B54" s="10" t="s">
        <v>246</v>
      </c>
      <c r="C54" s="13" t="s">
        <v>259</v>
      </c>
      <c r="D54" s="13" t="s">
        <v>270</v>
      </c>
      <c r="E54" s="14" t="s">
        <v>176</v>
      </c>
      <c r="F54" s="38">
        <v>9</v>
      </c>
      <c r="G54" s="15" t="s">
        <v>285</v>
      </c>
      <c r="H54" s="13" t="s">
        <v>12</v>
      </c>
      <c r="I54" s="13">
        <v>13775203</v>
      </c>
      <c r="J54" s="13">
        <v>5170037677</v>
      </c>
      <c r="K54" s="16">
        <v>18776</v>
      </c>
    </row>
    <row r="55" spans="1:11" ht="41.4" x14ac:dyDescent="0.3">
      <c r="A55" s="2">
        <v>52</v>
      </c>
      <c r="B55" s="10" t="s">
        <v>247</v>
      </c>
      <c r="C55" s="13" t="s">
        <v>259</v>
      </c>
      <c r="D55" s="13" t="s">
        <v>271</v>
      </c>
      <c r="E55" s="31" t="s">
        <v>321</v>
      </c>
      <c r="F55" s="39">
        <v>30</v>
      </c>
      <c r="G55" s="15" t="s">
        <v>286</v>
      </c>
      <c r="H55" s="13" t="s">
        <v>12</v>
      </c>
      <c r="I55" s="13">
        <v>4099393</v>
      </c>
      <c r="J55" s="13">
        <v>5170037677</v>
      </c>
      <c r="K55" s="16">
        <v>31582</v>
      </c>
    </row>
    <row r="56" spans="1:11" x14ac:dyDescent="0.3">
      <c r="A56" s="2">
        <v>53</v>
      </c>
      <c r="B56" s="10" t="s">
        <v>248</v>
      </c>
      <c r="C56" s="13" t="s">
        <v>260</v>
      </c>
      <c r="D56" s="13" t="s">
        <v>272</v>
      </c>
      <c r="E56" s="14" t="s">
        <v>39</v>
      </c>
      <c r="F56" s="38">
        <v>35</v>
      </c>
      <c r="G56" s="15" t="s">
        <v>287</v>
      </c>
      <c r="H56" s="13" t="s">
        <v>12</v>
      </c>
      <c r="I56" s="13">
        <v>4099353</v>
      </c>
      <c r="J56" s="13">
        <v>5170037677</v>
      </c>
      <c r="K56" s="16">
        <v>25126</v>
      </c>
    </row>
    <row r="57" spans="1:11" x14ac:dyDescent="0.3">
      <c r="A57" s="2">
        <v>54</v>
      </c>
      <c r="B57" s="10" t="s">
        <v>249</v>
      </c>
      <c r="C57" s="13" t="s">
        <v>261</v>
      </c>
      <c r="D57" s="13" t="s">
        <v>273</v>
      </c>
      <c r="E57" s="14" t="s">
        <v>39</v>
      </c>
      <c r="F57" s="38">
        <v>38</v>
      </c>
      <c r="G57" s="15" t="s">
        <v>288</v>
      </c>
      <c r="H57" s="13" t="s">
        <v>12</v>
      </c>
      <c r="I57" s="13">
        <v>4140763</v>
      </c>
      <c r="J57" s="13">
        <v>5170037677</v>
      </c>
      <c r="K57" s="16">
        <v>37800</v>
      </c>
    </row>
    <row r="58" spans="1:11" ht="41.4" x14ac:dyDescent="0.3">
      <c r="A58" s="2">
        <v>55</v>
      </c>
      <c r="B58" s="10" t="s">
        <v>250</v>
      </c>
      <c r="C58" s="13" t="s">
        <v>262</v>
      </c>
      <c r="D58" s="13" t="s">
        <v>274</v>
      </c>
      <c r="E58" s="31"/>
      <c r="F58" s="39"/>
      <c r="G58" s="15" t="s">
        <v>289</v>
      </c>
      <c r="H58" s="73" t="s">
        <v>221</v>
      </c>
      <c r="I58" s="13">
        <v>4140913</v>
      </c>
      <c r="J58" s="13">
        <v>5170037677</v>
      </c>
      <c r="K58" s="16">
        <v>10654</v>
      </c>
    </row>
    <row r="59" spans="1:11" ht="27.6" x14ac:dyDescent="0.3">
      <c r="A59" s="2">
        <v>56</v>
      </c>
      <c r="B59" s="10" t="s">
        <v>251</v>
      </c>
      <c r="C59" s="13" t="s">
        <v>263</v>
      </c>
      <c r="D59" s="13" t="s">
        <v>275</v>
      </c>
      <c r="E59" s="14" t="s">
        <v>39</v>
      </c>
      <c r="F59" s="38">
        <v>40</v>
      </c>
      <c r="G59" s="15" t="s">
        <v>290</v>
      </c>
      <c r="H59" s="13" t="s">
        <v>12</v>
      </c>
      <c r="I59" s="13">
        <v>4099339</v>
      </c>
      <c r="J59" s="13">
        <v>5170037677</v>
      </c>
      <c r="K59" s="16">
        <v>28922</v>
      </c>
    </row>
    <row r="60" spans="1:11" ht="27.6" x14ac:dyDescent="0.3">
      <c r="A60" s="2">
        <v>57</v>
      </c>
      <c r="B60" s="10" t="s">
        <v>252</v>
      </c>
      <c r="C60" s="10" t="s">
        <v>264</v>
      </c>
      <c r="D60" s="13" t="s">
        <v>276</v>
      </c>
      <c r="E60" s="14" t="s">
        <v>39</v>
      </c>
      <c r="F60" s="38">
        <v>40</v>
      </c>
      <c r="G60" s="15" t="s">
        <v>291</v>
      </c>
      <c r="H60" s="13" t="s">
        <v>12</v>
      </c>
      <c r="I60" s="13">
        <v>3509345</v>
      </c>
      <c r="J60" s="13">
        <v>5170037677</v>
      </c>
      <c r="K60" s="16">
        <v>3170</v>
      </c>
    </row>
    <row r="61" spans="1:11" ht="27.6" x14ac:dyDescent="0.3">
      <c r="A61" s="2">
        <v>58</v>
      </c>
      <c r="B61" s="10" t="s">
        <v>252</v>
      </c>
      <c r="C61" s="10" t="s">
        <v>264</v>
      </c>
      <c r="D61" s="13" t="s">
        <v>277</v>
      </c>
      <c r="E61" s="14" t="s">
        <v>39</v>
      </c>
      <c r="F61" s="38">
        <v>40</v>
      </c>
      <c r="G61" s="15" t="s">
        <v>292</v>
      </c>
      <c r="H61" s="13" t="s">
        <v>12</v>
      </c>
      <c r="I61" s="13">
        <v>3509318</v>
      </c>
      <c r="J61" s="13">
        <v>5170037677</v>
      </c>
      <c r="K61" s="16">
        <v>14074</v>
      </c>
    </row>
    <row r="62" spans="1:11" ht="27.6" x14ac:dyDescent="0.3">
      <c r="A62" s="2">
        <v>59</v>
      </c>
      <c r="B62" s="10" t="s">
        <v>253</v>
      </c>
      <c r="C62" s="10" t="s">
        <v>264</v>
      </c>
      <c r="D62" s="13" t="s">
        <v>278</v>
      </c>
      <c r="E62" s="31"/>
      <c r="F62" s="39">
        <v>27</v>
      </c>
      <c r="G62" s="15" t="s">
        <v>293</v>
      </c>
      <c r="H62" s="13" t="s">
        <v>12</v>
      </c>
      <c r="I62" s="13">
        <v>4142122</v>
      </c>
      <c r="J62" s="13">
        <v>5170037677</v>
      </c>
      <c r="K62" s="16">
        <v>38615</v>
      </c>
    </row>
    <row r="63" spans="1:11" x14ac:dyDescent="0.3">
      <c r="A63" s="2">
        <v>60</v>
      </c>
      <c r="B63" s="12" t="s">
        <v>254</v>
      </c>
      <c r="C63" s="10" t="s">
        <v>265</v>
      </c>
      <c r="D63" s="13" t="s">
        <v>279</v>
      </c>
      <c r="E63" s="14" t="s">
        <v>39</v>
      </c>
      <c r="F63" s="38">
        <v>38</v>
      </c>
      <c r="G63" s="15" t="s">
        <v>294</v>
      </c>
      <c r="H63" s="13" t="s">
        <v>12</v>
      </c>
      <c r="I63" s="13">
        <v>4100463</v>
      </c>
      <c r="J63" s="13">
        <v>5170037677</v>
      </c>
      <c r="K63" s="16">
        <v>38849</v>
      </c>
    </row>
    <row r="64" spans="1:11" ht="27.6" x14ac:dyDescent="0.3">
      <c r="A64" s="2">
        <v>61</v>
      </c>
      <c r="B64" s="12" t="s">
        <v>255</v>
      </c>
      <c r="C64" s="19" t="s">
        <v>266</v>
      </c>
      <c r="D64" s="19" t="s">
        <v>280</v>
      </c>
      <c r="E64" s="24" t="s">
        <v>281</v>
      </c>
      <c r="F64" s="40">
        <v>30</v>
      </c>
      <c r="G64" s="20" t="s">
        <v>295</v>
      </c>
      <c r="H64" s="19" t="s">
        <v>12</v>
      </c>
      <c r="I64" s="19">
        <v>4097290</v>
      </c>
      <c r="J64" s="19">
        <v>5170067677</v>
      </c>
      <c r="K64" s="32">
        <v>54144</v>
      </c>
    </row>
    <row r="65" spans="1:22" ht="41.4" x14ac:dyDescent="0.3">
      <c r="A65" s="2">
        <v>62</v>
      </c>
      <c r="B65" s="18" t="s">
        <v>256</v>
      </c>
      <c r="C65" s="23" t="s">
        <v>257</v>
      </c>
      <c r="D65" s="33"/>
      <c r="E65" s="2" t="s">
        <v>20</v>
      </c>
      <c r="F65" s="7">
        <v>9</v>
      </c>
      <c r="G65" s="25" t="s">
        <v>296</v>
      </c>
      <c r="H65" s="72" t="s">
        <v>221</v>
      </c>
      <c r="I65" s="23">
        <v>4140774</v>
      </c>
      <c r="J65" s="23">
        <v>5170037677</v>
      </c>
      <c r="K65" s="34">
        <v>44324</v>
      </c>
    </row>
    <row r="66" spans="1:22" ht="27.6" x14ac:dyDescent="0.3">
      <c r="A66" s="17">
        <v>63</v>
      </c>
      <c r="B66" s="21" t="s">
        <v>297</v>
      </c>
      <c r="C66" s="6" t="s">
        <v>301</v>
      </c>
      <c r="D66" s="2"/>
      <c r="E66" s="2" t="s">
        <v>39</v>
      </c>
      <c r="F66" s="7">
        <v>100</v>
      </c>
      <c r="G66" s="5" t="s">
        <v>305</v>
      </c>
      <c r="H66" s="17" t="s">
        <v>221</v>
      </c>
      <c r="I66" s="5" t="s">
        <v>309</v>
      </c>
      <c r="J66" s="2">
        <v>5170037677</v>
      </c>
      <c r="K66" s="7">
        <v>558102</v>
      </c>
    </row>
    <row r="67" spans="1:22" ht="27.6" x14ac:dyDescent="0.3">
      <c r="A67" s="17">
        <v>64</v>
      </c>
      <c r="B67" s="22" t="s">
        <v>298</v>
      </c>
      <c r="C67" s="6" t="s">
        <v>301</v>
      </c>
      <c r="D67" s="2" t="s">
        <v>302</v>
      </c>
      <c r="E67" s="2" t="s">
        <v>21</v>
      </c>
      <c r="F67" s="7">
        <v>5</v>
      </c>
      <c r="G67" s="5" t="s">
        <v>306</v>
      </c>
      <c r="H67" s="2" t="s">
        <v>12</v>
      </c>
      <c r="I67" s="5" t="s">
        <v>310</v>
      </c>
      <c r="J67" s="2">
        <v>5170037677</v>
      </c>
      <c r="K67" s="7">
        <v>49779</v>
      </c>
    </row>
    <row r="68" spans="1:22" ht="27.6" x14ac:dyDescent="0.3">
      <c r="A68" s="17">
        <v>65</v>
      </c>
      <c r="B68" s="21" t="s">
        <v>299</v>
      </c>
      <c r="C68" s="6" t="s">
        <v>301</v>
      </c>
      <c r="D68" s="2" t="s">
        <v>303</v>
      </c>
      <c r="E68" s="2" t="s">
        <v>39</v>
      </c>
      <c r="F68" s="7">
        <v>30</v>
      </c>
      <c r="G68" s="5" t="s">
        <v>307</v>
      </c>
      <c r="H68" s="2" t="s">
        <v>12</v>
      </c>
      <c r="I68" s="2">
        <v>10003497</v>
      </c>
      <c r="J68" s="2">
        <v>5170037677</v>
      </c>
      <c r="K68" s="7">
        <v>8759</v>
      </c>
    </row>
    <row r="69" spans="1:22" ht="27.6" x14ac:dyDescent="0.3">
      <c r="A69" s="17">
        <v>66</v>
      </c>
      <c r="B69" s="21" t="s">
        <v>300</v>
      </c>
      <c r="C69" s="6" t="s">
        <v>301</v>
      </c>
      <c r="D69" s="2" t="s">
        <v>304</v>
      </c>
      <c r="E69" s="2" t="s">
        <v>281</v>
      </c>
      <c r="F69" s="7">
        <v>21</v>
      </c>
      <c r="G69" s="5" t="s">
        <v>308</v>
      </c>
      <c r="H69" s="2" t="s">
        <v>12</v>
      </c>
      <c r="I69" s="2">
        <v>10003264</v>
      </c>
      <c r="J69" s="2">
        <v>5170037677</v>
      </c>
      <c r="K69" s="7">
        <v>39918</v>
      </c>
    </row>
    <row r="70" spans="1:22" ht="69" x14ac:dyDescent="0.3">
      <c r="A70" s="17">
        <v>67</v>
      </c>
      <c r="B70" s="27" t="s">
        <v>311</v>
      </c>
      <c r="C70" s="26" t="s">
        <v>312</v>
      </c>
      <c r="D70" s="28" t="s">
        <v>313</v>
      </c>
      <c r="E70" s="28" t="s">
        <v>21</v>
      </c>
      <c r="F70" s="30">
        <v>1</v>
      </c>
      <c r="G70" s="29" t="s">
        <v>316</v>
      </c>
      <c r="H70" s="28" t="s">
        <v>12</v>
      </c>
      <c r="I70" s="29" t="s">
        <v>314</v>
      </c>
      <c r="J70" s="29" t="s">
        <v>315</v>
      </c>
      <c r="K70" s="30">
        <v>1209.5224000000001</v>
      </c>
    </row>
    <row r="71" spans="1:22" ht="55.2" x14ac:dyDescent="0.3">
      <c r="A71" s="42">
        <v>68</v>
      </c>
      <c r="B71" s="43" t="s">
        <v>323</v>
      </c>
      <c r="C71" s="43" t="s">
        <v>324</v>
      </c>
      <c r="D71" s="42" t="s">
        <v>325</v>
      </c>
      <c r="E71" s="42" t="s">
        <v>21</v>
      </c>
      <c r="F71" s="44">
        <v>7</v>
      </c>
      <c r="G71" s="45" t="s">
        <v>326</v>
      </c>
      <c r="H71" s="42" t="s">
        <v>12</v>
      </c>
      <c r="I71" s="42">
        <v>9143542</v>
      </c>
      <c r="J71" s="42">
        <v>5170037677</v>
      </c>
      <c r="K71" s="46">
        <v>3500</v>
      </c>
    </row>
    <row r="72" spans="1:22" ht="41.4" x14ac:dyDescent="0.3">
      <c r="A72" s="42">
        <v>69</v>
      </c>
      <c r="B72" s="43" t="s">
        <v>330</v>
      </c>
      <c r="C72" s="43" t="s">
        <v>328</v>
      </c>
      <c r="D72" s="42" t="s">
        <v>331</v>
      </c>
      <c r="E72" s="42" t="s">
        <v>21</v>
      </c>
      <c r="F72" s="44">
        <v>4</v>
      </c>
      <c r="G72" s="45" t="s">
        <v>329</v>
      </c>
      <c r="H72" s="42" t="s">
        <v>12</v>
      </c>
      <c r="I72" s="42">
        <v>80664750</v>
      </c>
      <c r="J72" s="42">
        <v>5170037677</v>
      </c>
      <c r="K72" s="46">
        <v>3000</v>
      </c>
    </row>
    <row r="73" spans="1:22" ht="14.4" customHeight="1" x14ac:dyDescent="0.3">
      <c r="J73" s="48" t="s">
        <v>317</v>
      </c>
      <c r="K73" s="50">
        <f>SUM(K4:K72)</f>
        <v>1356816.5223999999</v>
      </c>
    </row>
    <row r="74" spans="1:22" ht="18" customHeight="1" x14ac:dyDescent="0.3">
      <c r="J74" s="49"/>
      <c r="K74" s="51"/>
    </row>
    <row r="75" spans="1:22" ht="18" customHeight="1" x14ac:dyDescent="0.3">
      <c r="J75" s="49"/>
      <c r="K75" s="51"/>
      <c r="Q75" s="52" t="s">
        <v>327</v>
      </c>
      <c r="R75" s="52"/>
      <c r="S75" s="52"/>
      <c r="T75" s="52"/>
      <c r="U75" s="52"/>
      <c r="V75" s="47"/>
    </row>
    <row r="76" spans="1:22" ht="18" customHeight="1" x14ac:dyDescent="0.3">
      <c r="J76" s="49"/>
      <c r="K76" s="51"/>
    </row>
    <row r="77" spans="1:22" ht="18" customHeight="1" x14ac:dyDescent="0.3">
      <c r="J77" s="49"/>
      <c r="K77" s="51"/>
    </row>
    <row r="78" spans="1:22" ht="18" x14ac:dyDescent="0.3">
      <c r="J78" s="35" t="s">
        <v>12</v>
      </c>
      <c r="K78" s="36">
        <f>K73-K79-K80-K81</f>
        <v>659780.5223999999</v>
      </c>
    </row>
    <row r="79" spans="1:22" ht="18" x14ac:dyDescent="0.3">
      <c r="J79" s="35" t="s">
        <v>67</v>
      </c>
      <c r="K79" s="36">
        <f>K15+K29+K48</f>
        <v>3172</v>
      </c>
    </row>
    <row r="80" spans="1:22" ht="18" x14ac:dyDescent="0.3">
      <c r="J80" s="35" t="s">
        <v>137</v>
      </c>
      <c r="K80" s="71">
        <v>784</v>
      </c>
    </row>
    <row r="81" spans="10:11" ht="18" x14ac:dyDescent="0.3">
      <c r="J81" s="35" t="s">
        <v>221</v>
      </c>
      <c r="K81" s="36">
        <f>K50+K58+K65+K66</f>
        <v>693080</v>
      </c>
    </row>
  </sheetData>
  <mergeCells count="14">
    <mergeCell ref="A1:A3"/>
    <mergeCell ref="C1:C3"/>
    <mergeCell ref="D1:D3"/>
    <mergeCell ref="B1:B3"/>
    <mergeCell ref="E1:E3"/>
    <mergeCell ref="J73:J77"/>
    <mergeCell ref="K73:K77"/>
    <mergeCell ref="Q75:U75"/>
    <mergeCell ref="F1:F3"/>
    <mergeCell ref="G1:G3"/>
    <mergeCell ref="H1:H3"/>
    <mergeCell ref="I1:I3"/>
    <mergeCell ref="J1:J3"/>
    <mergeCell ref="K1:K3"/>
  </mergeCells>
  <pageMargins left="0.7" right="0.7" top="0.75" bottom="0.75" header="0.3" footer="0.3"/>
  <pageSetup paperSize="9" scale="3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ACA99-C6F5-4A84-A679-D00794D00EA1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Głód</dc:creator>
  <cp:lastModifiedBy>Aleksandra Seidler</cp:lastModifiedBy>
  <cp:lastPrinted>2022-09-13T07:30:23Z</cp:lastPrinted>
  <dcterms:created xsi:type="dcterms:W3CDTF">2022-08-22T07:30:06Z</dcterms:created>
  <dcterms:modified xsi:type="dcterms:W3CDTF">2022-10-07T09:05:36Z</dcterms:modified>
</cp:coreProperties>
</file>