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8770" windowHeight="12300" firstSheet="1" activeTab="4"/>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8" l="1"/>
  <c r="F90" i="11"/>
  <c r="F91" i="11"/>
  <c r="F92" i="11"/>
  <c r="F93" i="11"/>
  <c r="F40" i="11"/>
  <c r="F39" i="11"/>
  <c r="F38" i="11"/>
  <c r="F37" i="11"/>
  <c r="F36" i="11"/>
  <c r="F35" i="11"/>
  <c r="F34" i="11"/>
  <c r="F33" i="11"/>
  <c r="F32" i="11"/>
  <c r="F30" i="11"/>
  <c r="F31" i="11"/>
  <c r="F29" i="11"/>
  <c r="F28" i="11"/>
  <c r="F27" i="11"/>
  <c r="F26" i="11"/>
  <c r="F25" i="11"/>
  <c r="F24" i="11"/>
  <c r="F23" i="11"/>
  <c r="F22" i="11"/>
  <c r="F21" i="11"/>
  <c r="F20" i="11"/>
  <c r="F19" i="11"/>
  <c r="F18" i="11"/>
  <c r="F17" i="11"/>
  <c r="F16" i="11"/>
  <c r="F15" i="11"/>
  <c r="F14" i="11"/>
  <c r="F13" i="11"/>
  <c r="F12" i="11"/>
  <c r="F11" i="11"/>
  <c r="F10" i="11"/>
  <c r="F9" i="11"/>
  <c r="F8" i="1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25" i="9"/>
  <c r="F6" i="10"/>
  <c r="F7" i="10"/>
  <c r="F8" i="10"/>
  <c r="F9" i="10"/>
  <c r="F10" i="10"/>
  <c r="F11" i="10"/>
  <c r="F12" i="10"/>
  <c r="F13" i="10"/>
  <c r="F14" i="10"/>
  <c r="F15" i="10"/>
  <c r="F16" i="10"/>
  <c r="F5" i="20"/>
  <c r="F6" i="20"/>
  <c r="F7" i="20"/>
  <c r="F76" i="11" l="1"/>
  <c r="F57" i="11"/>
  <c r="F56" i="11"/>
  <c r="F53" i="11"/>
  <c r="F15" i="9" l="1"/>
  <c r="F17" i="20" l="1"/>
  <c r="F10" i="20"/>
  <c r="F11" i="20"/>
  <c r="F12" i="20"/>
  <c r="F13" i="20"/>
  <c r="F14" i="20"/>
  <c r="F15" i="20"/>
  <c r="F16" i="20"/>
  <c r="F11" i="19"/>
  <c r="F12" i="19"/>
  <c r="F13" i="19"/>
  <c r="F6" i="11"/>
  <c r="F7" i="11"/>
  <c r="F41" i="11"/>
  <c r="F42" i="11"/>
  <c r="F43" i="11"/>
  <c r="F44" i="11"/>
  <c r="F45" i="11"/>
  <c r="F46" i="11"/>
  <c r="F47" i="11"/>
  <c r="F48" i="11"/>
  <c r="F49" i="11"/>
  <c r="F50" i="11"/>
  <c r="F51" i="11"/>
  <c r="F52" i="11"/>
  <c r="F55" i="11"/>
  <c r="F54" i="11"/>
  <c r="F58" i="11"/>
  <c r="F59" i="11"/>
  <c r="F60" i="11"/>
  <c r="F61" i="11"/>
  <c r="F62" i="11"/>
  <c r="F63" i="11"/>
  <c r="F64" i="11"/>
  <c r="F66" i="11"/>
  <c r="F67" i="11"/>
  <c r="F68" i="11"/>
  <c r="F69" i="11"/>
  <c r="F70" i="11"/>
  <c r="F71" i="11"/>
  <c r="F72" i="11"/>
  <c r="F73" i="11"/>
  <c r="F74" i="11"/>
  <c r="F75" i="11"/>
  <c r="F77" i="11"/>
  <c r="F78" i="11"/>
  <c r="F79" i="11"/>
  <c r="F81" i="11"/>
  <c r="F80" i="11"/>
  <c r="F82" i="11"/>
  <c r="F83" i="11"/>
  <c r="F84" i="11"/>
  <c r="F85" i="11"/>
  <c r="F86" i="11"/>
  <c r="F87" i="11"/>
  <c r="F88" i="11"/>
  <c r="F89" i="11"/>
  <c r="F6" i="9"/>
  <c r="F7" i="9"/>
  <c r="F8" i="9"/>
  <c r="F9" i="9"/>
  <c r="F10" i="9"/>
  <c r="F11" i="9"/>
  <c r="F12" i="9"/>
  <c r="F13" i="9"/>
  <c r="F14" i="9"/>
  <c r="F16" i="9"/>
  <c r="F17" i="9"/>
  <c r="F18" i="9"/>
  <c r="F19" i="9"/>
  <c r="F20" i="9"/>
  <c r="F21" i="9"/>
  <c r="F22" i="9"/>
  <c r="F23" i="9"/>
  <c r="F24" i="9"/>
  <c r="F26" i="9"/>
  <c r="F5" i="10"/>
  <c r="F17" i="10" l="1"/>
  <c r="F6" i="12" l="1"/>
  <c r="F73" i="12" s="1"/>
  <c r="F6" i="19" l="1"/>
  <c r="F7" i="19"/>
  <c r="F8" i="19"/>
  <c r="F9" i="19"/>
  <c r="F10" i="19"/>
  <c r="F5" i="19"/>
  <c r="F6" i="18"/>
  <c r="F8" i="18"/>
  <c r="F9" i="18"/>
  <c r="F10" i="18"/>
  <c r="F11" i="18"/>
  <c r="F5" i="18"/>
  <c r="F9" i="20" l="1"/>
  <c r="F8" i="20"/>
  <c r="F18" i="20" s="1"/>
  <c r="F6" i="21"/>
  <c r="F7" i="21"/>
  <c r="F8" i="21"/>
  <c r="F9" i="21"/>
  <c r="F10" i="21"/>
  <c r="F5" i="21"/>
  <c r="F5" i="9"/>
  <c r="F27" i="9" s="1"/>
  <c r="F65" i="11"/>
  <c r="F94" i="11" s="1"/>
  <c r="A2" i="18" l="1"/>
</calcChain>
</file>

<file path=xl/sharedStrings.xml><?xml version="1.0" encoding="utf-8"?>
<sst xmlns="http://schemas.openxmlformats.org/spreadsheetml/2006/main" count="590" uniqueCount="297">
  <si>
    <t>Formularz asortymentowo- cenowy</t>
  </si>
  <si>
    <t>lp.</t>
  </si>
  <si>
    <t>nazwa produktu i jego właściwości</t>
  </si>
  <si>
    <t xml:space="preserve">szacunkowa ilość </t>
  </si>
  <si>
    <t>j.m.</t>
  </si>
  <si>
    <t>wartość brutto</t>
  </si>
  <si>
    <t>1.</t>
  </si>
  <si>
    <t>kg</t>
  </si>
  <si>
    <t>szt</t>
  </si>
  <si>
    <t>Formularz asortymentowo-cenowy</t>
  </si>
  <si>
    <t>Lp.</t>
  </si>
  <si>
    <t>szacunkowa ilość</t>
  </si>
  <si>
    <t>wartośc brutto</t>
  </si>
  <si>
    <t>szt.</t>
  </si>
  <si>
    <t>RAZEM:</t>
  </si>
  <si>
    <t>cena jednostkowa brutto</t>
  </si>
  <si>
    <t>kg.</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</si>
  <si>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</si>
  <si>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</si>
  <si>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</si>
  <si>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</si>
  <si>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</si>
  <si>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</si>
  <si>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</si>
  <si>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</si>
  <si>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</si>
  <si>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</si>
  <si>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</si>
  <si>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Kurczak cały – oczyszczony, umyty i świeży, bez oznak zepsucia, o zapachu charakterystycznym dla kurczaka świeżego, skóra bez przebarwień oraz bez zanieczyszczeń obcych oraz krwi</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</si>
  <si>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</si>
  <si>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</si>
  <si>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</si>
  <si>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</si>
  <si>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</si>
  <si>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</si>
  <si>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kasza manna błyskawiczna  1 kg, 100% produktu</t>
  </si>
  <si>
    <t>Oregano –konsystencja sypka, zapach swoisty opakowanie jednostkowe 10g</t>
  </si>
  <si>
    <t>Papryka łagodna  w proszku - smak słodki, kolor czerwony, konsystencja sypka, zapach swoisty dla papryki, opakowania jednostkowe 20g</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</si>
  <si>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</si>
  <si>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</si>
  <si>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</si>
  <si>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</si>
  <si>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</si>
  <si>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</si>
  <si>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</si>
  <si>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</si>
  <si>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</si>
  <si>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</si>
  <si>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</si>
  <si>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</si>
  <si>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</si>
  <si>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</si>
  <si>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</si>
  <si>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</si>
  <si>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</si>
  <si>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</si>
  <si>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</si>
  <si>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</si>
  <si>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</si>
  <si>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</si>
  <si>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</si>
  <si>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</si>
  <si>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</si>
  <si>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</si>
  <si>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</si>
  <si>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</si>
  <si>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</si>
  <si>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</si>
  <si>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</si>
  <si>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</si>
  <si>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</si>
  <si>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</si>
  <si>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</si>
  <si>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</si>
  <si>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</si>
  <si>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</si>
  <si>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</si>
  <si>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</si>
  <si>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</si>
  <si>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</si>
  <si>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</si>
  <si>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</si>
  <si>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</si>
  <si>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</si>
  <si>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</si>
  <si>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</si>
  <si>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</si>
  <si>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</si>
  <si>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</si>
  <si>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</si>
  <si>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</si>
  <si>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</si>
  <si>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</si>
  <si>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UWAGA !!!</t>
  </si>
  <si>
    <t xml:space="preserve">Zamawiajacy  w cząści III  art.,mrożone  wymaga od Wykonawcy udostępnienia lub bezpłatnej dzierżawy  3 zamrażalek o pojemności  271 lna czas obowiązywania umowy. </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</si>
  <si>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</si>
  <si>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</si>
  <si>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</si>
  <si>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</si>
  <si>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</si>
  <si>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</si>
  <si>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</si>
  <si>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</si>
  <si>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</si>
  <si>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</si>
  <si>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</si>
  <si>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</si>
  <si>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</si>
  <si>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</si>
  <si>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</si>
  <si>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</si>
  <si>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</si>
  <si>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</si>
  <si>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</si>
  <si>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</si>
  <si>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</si>
  <si>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</si>
  <si>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</si>
  <si>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</si>
  <si>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</si>
  <si>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</si>
  <si>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</si>
  <si>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</si>
  <si>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</si>
  <si>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</si>
  <si>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</si>
  <si>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</si>
  <si>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</si>
  <si>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</si>
  <si>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</si>
  <si>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</si>
  <si>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</si>
  <si>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</si>
  <si>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</si>
  <si>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</si>
  <si>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</si>
  <si>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</si>
  <si>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</si>
  <si>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</si>
  <si>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</si>
  <si>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</si>
  <si>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</si>
  <si>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</si>
  <si>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</si>
  <si>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</si>
  <si>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</si>
  <si>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</si>
  <si>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</si>
  <si>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</si>
  <si>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</si>
  <si>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</si>
  <si>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</si>
  <si>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</si>
  <si>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</si>
  <si>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</si>
  <si>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</si>
  <si>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</si>
  <si>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</si>
  <si>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</si>
  <si>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</si>
  <si>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</si>
  <si>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</si>
  <si>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</si>
  <si>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</si>
  <si>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</si>
  <si>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</si>
  <si>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</si>
  <si>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Orzechy włoskie łuskane, op. 150 g</t>
  </si>
  <si>
    <t>Wiórki kokosowe, op. 100 g</t>
  </si>
  <si>
    <t>Cukinia</t>
  </si>
  <si>
    <t>Papryka żółta</t>
  </si>
  <si>
    <t>Mięta świeża</t>
  </si>
  <si>
    <t>Morela świeża</t>
  </si>
  <si>
    <t>Pomidor cherry</t>
  </si>
  <si>
    <t>Rzepa</t>
  </si>
  <si>
    <t>Rzodkiew biała, pęczek min. 120g</t>
  </si>
  <si>
    <t>Sałata lodowa</t>
  </si>
  <si>
    <t>Kolendra świeża, cięta, pęczek 100g</t>
  </si>
  <si>
    <t>Grejpfrut</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</si>
  <si>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</si>
  <si>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</si>
  <si>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</si>
  <si>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Herbata mięta w saszetkach, 100% liść mięty pieprzowej (Menthae piperitae folium) opakowanie 25 szt. x 1,3 g</t>
  </si>
  <si>
    <t>Makaron literki,  gwiazdki składniki: kasza pszenna makaronowa, semolina (kaszka z pszenicy durum) jaja 5 szt. na kilogram mąki, woda, przyprawa kurkuma.</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</si>
  <si>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</si>
  <si>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</si>
  <si>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</si>
  <si>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</si>
  <si>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</si>
  <si>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</si>
  <si>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</si>
  <si>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</si>
  <si>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</si>
  <si>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</si>
  <si>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</si>
  <si>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</si>
  <si>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</si>
  <si>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</si>
  <si>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</si>
  <si>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</si>
  <si>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</si>
  <si>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</si>
  <si>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</si>
  <si>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</si>
  <si>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</si>
  <si>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</si>
  <si>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</si>
  <si>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</si>
  <si>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</si>
  <si>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</si>
  <si>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</si>
  <si>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</si>
  <si>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</si>
  <si>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</si>
  <si>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</si>
  <si>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</si>
  <si>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</si>
  <si>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</si>
  <si>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</si>
  <si>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</si>
  <si>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(Dz.U.2022.2132). </t>
    </r>
  </si>
  <si>
    <t>Pieprz czarny mielony konsystencja sypka, zapach swoisty opakowania jednostkowe 20gr</t>
  </si>
  <si>
    <t>Udka z kurczaka extra  – podobnej wielkości,  oczyszczone, umyte i świeże, bez oznak zepsucia, o zapachu charakterystycznym dla nogi kurczaka, skóra bez przebarwień oraz bez zanieczyszczeń obcych oraz krwi Element z kością i skórą, zawierający udo i podudzie, barwa skóry kremowa, barwa mięśni różowo-czerwona. Zapach naturalny, charakterystyczny dla świeżego mięsa drobiowego. Waga jednostkowa ok 200-300 g</t>
  </si>
  <si>
    <t xml:space="preserve">Udziec z indyka - mięśnie piersiowe pozbawione skóry, kości i ścięgien, prawidłowo wykrwawione, bez przebarwień i uszkodzeń mechanicznych oraz bez zanieczyszczeń obcych oraz krwi </t>
  </si>
  <si>
    <t>Filet z indyka- mięśnie piersiowe pozbawione skóry, kości i ścięgien, prawidłowo wykrwawione, bez przebarwień i uszkodzeń mechanicznych oraz bez zanieczyszczeń obcych oraz krwi Mięsień piersiowy z pozostawionym medalionem i polędwiczką, pozbawiony skóry, kości i ścięgien; barwa
różowa, zapach charakterystyczny dla świeżego mięsa
drobiowego. Dopuszcza się tkankę tłuszczową przyległą do
mięśnia.</t>
  </si>
  <si>
    <t xml:space="preserve">Kiełbasa śląska (min. 70% mięsa), kiełbasa wieprzowa, średnio rozdrobniona, peklowana, wędzona, parzona.Kiełbasy wędzone/parzone wykonane w osłonkach tylko naturalnych, łatwe do obrania z osłonki, z rozdrobnionych surowców
mięsno -tłuszczowych, tylko solonych. Zamówienie dotyczy kiełbas średnio rozdrobnionych.
 Surowce mięsno- tłuszczowe użyte do produkcji o dobrej jakości higienicznej.
1. Wydajność gotowego produktu (minimum 100g wyrobu
 wyprodukowana ze 105 g mięsa) . Wymagania organoleptyczne: wygląd ogólny: powierzchnia czysta i sucha;
 osłonka ściśle przylegająca do farszu; nie dopuszcza wytrysków farszu na powierzchnię batonów; nie dopuszcza się
 wycieku tłuszczu i galarety pod osłonkę; osłonka równomiernie lekko pomarszczona,struktura i konsystencja: surowce równomiernie rozłożone na całym przekroju, nie dopuszcza się skupiska jednego ze składników,
 zacieków tłuszczu i galarety, obecności chrząstek;barwa na przekroju: typowa dla mięsa niepeklowanego;
 barwa tłuszczu – od kremowej do białej; wyczuwalny smak i zapach użytych przypraw;
 niedopuszczalny jest smak i zapach świadczący o nieświeżości lub
 obcy. </t>
  </si>
  <si>
    <t xml:space="preserve">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gotowego.Wymagania organoleptyczne:
wygląd ogólny: kształt uzależniony od rodzaju mięśnia lub elementu; powierzchnia zewnętrzna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barwa przekroju: różowa lub różowo-czerwona smak i zapach: charakterystyczny dla danego asortymentu; niedopuszczalny jest smak i zapach świadczący o nieświeżości surowca lub obcy. </t>
  </si>
  <si>
    <t xml:space="preserve">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sodupowierzchnia czysta i sucha; nie dopuszcza się wycieku tłuszczu i galarety pod osłonkę; struktura i konsystencja: surowce równomiernie rozłożone na całym przekroju;barwa na przekroju: jasno kremowo - różow wyczuwalny smak i zapach użytych przypraw; niedopuszczalne jest smak i zapach świadczący o nieświeżości lub obcy. </t>
  </si>
  <si>
    <t xml:space="preserve">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gotowego.wygląd ogólny: kształt uzależniony od rodzaju mięśnia lub
 elementu; powierzchnia zewnętrzna czysta, sucha lub lekko wilgotna,struktura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tłuszczu,barwa przekroju: różowa lub różowo-czerwona
smak i zapach: charakterystyczny dla danego asortymentu; niedopuszczalny jest smak i zapach świadczący o nieświeżości surowca lub obcy.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</si>
  <si>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produkcjiWędlina drobiowa parzona lub wędzona wyprodukowane z tuszki
drobiowej patroszonej, elementów tuszki lub mięsa drobiowego bez
kości, bez osłonek lub w osłonkach o zachowanej strukturze
tkankowej, poddane peklowaniu lub soleniu i parzeniu, pieczeniu lub
wędzeniu 1. Wydajność gotowego produktu - nie wyższa niż 100 % w  stosunku do surowca niepeklowanego;
2. Nie dopuszcza się zaoferowania i dostarczania wyrobów
 blokowych, drobno rozdrobnionych, homogenizowanych, Wymagania organoleptyczne: ny
od rodzaju elementu oraz użytej osłonki; powierzchnia zewnętrzna struktura plastra o grubości 3 mm dość ścisła; w przypadku szynki drobiowej dopuszcza się niewielkie rozdzielenie plastrów w miejscu
złączenia mięśni; konsystencja soczysta; powierzchnia przekroju lekko wilgotna; niedopuszczalne są: wyciek soku, skupiska galarety lub wytopionego tłuszczu, barwa przekroju: od jasnoróżowej do różowo-czerwonej w
przypadku wędzonek z mięsa peklowanego lub szara w przypadku wędzonek z mięsa niepeklowanego; niedopuszczalne są odchylenia barwy, smak i zapach: charakterystyczny dla danego asortymentu;
niedopuszczalny jest smak i zapach świadczący o nieświeżości surowca lub obcy</t>
    </r>
  </si>
  <si>
    <t>Soczki w butelce plastikowej, do 300 ml,
smaki podstawowe:
pomarańczowy, jabłkowy, porzeczkowy itp.</t>
  </si>
  <si>
    <t>Woda niegazowana 0,3 l zawierająca minim składników mineralnych 213,40 mg/l ( Wodorowęglany 121,06 mg/l Fluorki 0,07 mg/l Magnez 5,37 mg/l Wapń 36,39 mg/l Sód 7,79 mg/l)opakowanie jednostkowe 0,5 l butelka</t>
  </si>
  <si>
    <r>
      <t>4.</t>
    </r>
    <r>
      <rPr>
        <sz val="7"/>
        <rFont val="Times New Roman"/>
        <family val="1"/>
        <charset val="238"/>
      </rPr>
      <t xml:space="preserve">     </t>
    </r>
    <r>
      <rPr>
        <sz val="12"/>
        <rFont val="Calibri"/>
        <family val="2"/>
        <charset val="238"/>
      </rPr>
      <t xml:space="preserve">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producenta.PRODUKT BĘDZIE Z BEZPOŚREDNIEGO ROZBIORU </t>
    </r>
  </si>
  <si>
    <t>Ananas - świeży, zdrowy, nienadmarznięty, czysty, , bez śladów uszkodzeń mechanicznych, małe owoce podobnej  wielkości  gat.I</t>
  </si>
  <si>
    <t>kasza orkiszowa - bez śladów uszkodzeń mechanicznych jakość  klasa I opakowanie jednostkowe od 1kg do  5kg</t>
  </si>
  <si>
    <t xml:space="preserve">Siemię lniane – nasiona lnu  opakowanie jednostkowe od 500g-1kg </t>
  </si>
  <si>
    <t>ciecierzyca- nasiona ciecierzycy duże jasne ziarna zdrowe, czyste bez śladów uszkodzeń mechanicznych -opakowanie jednostkowe od 1kg do  5kg</t>
  </si>
  <si>
    <t>gałka muszkatałowa konsystencja sypka, zapach swoisty opakowanie jednostkowe 10g</t>
  </si>
  <si>
    <t>migdały -nasionami migdałowca naturalne, bez konserwantów op 150g</t>
  </si>
  <si>
    <t>herbata malinowa 100% owoców maliny Intensywny zapach bez konserwantów op 20 szt (3g torebna jednostkowa )</t>
  </si>
  <si>
    <t xml:space="preserve">Gruszka deserowa konferencjia  - świeża, soczysta, czysta, o dobrym smaku, nienadmarznięta, bez śladów uszkodzeń mechanicznych,o podobnej wielkośći  od 150  do 200 g  klasa I   </t>
  </si>
  <si>
    <t xml:space="preserve">Imbir świeży, nie nadgniły, bez uszkodzeń
</t>
  </si>
  <si>
    <t xml:space="preserve">Maliny świeże, bez oznak zgnilizny i zapleśnień
</t>
  </si>
  <si>
    <t>Seler naciowy, opakowanie, bez zaparzeń, łodygi nienadgniłe</t>
  </si>
  <si>
    <t>Truskawka świeża, bez oznak zgnilizny i zapleśnień</t>
  </si>
  <si>
    <t>Borówka amerykańska, bez oznak zgnicia i zapleśnień op 1 kg</t>
  </si>
  <si>
    <t>Brokuł świeży, bez uszkodzeń mechanicznych, zagnić i pleśni</t>
  </si>
  <si>
    <t>Cebula czerwona, bez uszkodzeń</t>
  </si>
  <si>
    <t xml:space="preserve">Bazylia Świeża, doniczka, liście zielone, niezwiędnięte
</t>
  </si>
  <si>
    <t>melisa Świeża, doniczka, liście zielone, niezwiędnięte</t>
  </si>
  <si>
    <t xml:space="preserve"> mus owocowy- przeciery z: jabłek (94%) i bananów (6%), witamina C, aromaty bez dodatku cukru op 100g</t>
  </si>
  <si>
    <t xml:space="preserve">mus owocowy -przeciery z: bananów (30%), jabłek (28%) i truskawek (27%), soki z zagęszczonych soków z: jabłek (10%) i marchwi (5%) bez dodatku  cukru op 100g  </t>
  </si>
  <si>
    <t>Przyprawa do kurczaka, przyprawa dla szkół i przedszkoli typu Prymat lub równoważny, bez soli, cukru i glutaminianu sodu 800g</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</si>
  <si>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</si>
  <si>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Chałka  krojona - mąka pszenna typ 1850, cukier, drożdże, olej, margaryna, sól, woda, Bez dodatku chemicznych substancji dodatkowych do żywności (głównie substancji spulchniających, polepszaczy- środków do przetwarzania mąki, substancji utrzymujących wilgoć) wyrób ma zawierać :   nie więcej niż 1,2 g soli na 100 g produktu gotowego do spożycia, zawierające nie więcej niż 10 g tłuszczu na 100 g produktu gotowego do spożycia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</si>
  <si>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t>
  </si>
  <si>
    <t>Rogal maślany   90g. Składniki: mąka pszenna, woda, margaryna (oleje roślinne: palmowy, rzepakowy, kokosowy, aromat, barwnik annato), drożdże, cukier, sól.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t>
  </si>
  <si>
    <t>bułka pszenna  50g wypiekana z żytniej maki pszennej powstałej w wyniku rozdrobnienia oczyszczonego pełnego ziarna żyta, z dodatkiem mąki pszennej, żytniej i innych dodatków przewidzianych recepturą</t>
  </si>
  <si>
    <t xml:space="preserve"> chleb razowywaga  o wadze 0,500 kg -wypiekany z mieszanki mąki żytniej razowej z pełnego przemiału oraz mąki żytniej. delikatny w smaku,mąka żytnia z pełnego przemiałuNaturalny zakwas żytni razowy 76,4 %  Mąka ŻYTNIA 17%
Woda.dopuszcza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</si>
  <si>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Jogurt naturalny 2,0 % - zawierający nie więcej niż 13,50 g cukrów na 100 g/ml produktu gotowego do spożycia, oraz zawierające nie więcej niż 10 g tłuszczu w 100 g/ml produktu gotowego do spożycia, termin przydatności nie krótszy niż 14 dni od daty dostawy, opakowanie 150 g, kubki, bez GMO</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</si>
  <si>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 zawierający nie więcej niż 13,50 g cukrów na 100 g/ml produktu gotowego do spożycia, oraz zawierające nie więcej niż 10 g tłuszczu w 100 g/ml produktu gotowego do spożycia, termin przydatności nie krótszy niż 14 dni od daty dostawy,</t>
  </si>
  <si>
    <t>Serek wiejski, skład: twaróg ziarnisty, 
śmietanka, sól, max. zawartość 
tłuszczu 5%, op. 200g zawierający nie więcej niż 13,50 g cukrów na 100 g/ml produktu gotowego do spożycia, oraz zawierające nie więcej niż 10 g tłuszczu w 100 g/ml produktu gotowego do spożycia, termin przydatności nie krótszy niż 14 dni od daty dostawy,</t>
  </si>
  <si>
    <t>Fasola Jaś średnia  - suszona, ziarna zbliżone do odmiany średni Jaś w całości, jednorodne odmiany, zdrowe, czyste bez śladów uszkodzeń mechanicznych op 0.50-1 kg</t>
  </si>
  <si>
    <t>Curry przyprawa sybkasuszona, w formie sypkiej zapach swoisty opakowania jednostkowe  jakość  klasa I, opakowanie nieprzezroczyste skład Sól, kurkuma, kozieradka, kolendra, czosnek, kmin rzymski, gorczyca, cynamon - 4,1 %, imbir - 2,5%, goździki, papryka słodka, gałka muszkatołowa, chili, anyż.op.20g</t>
  </si>
  <si>
    <t>Sok owocowy 100%- sok owocowy witaminizowany, różne smaki, wyprodukowany częściowo z zagęszczonych soków naturalnych, opakowanie jednostkowe – butelka 900ml  , bez dodatku cukru i substancji słodzących, zawierający niw więcej niż 13,50 g cukrów w 100 g produktu gotowego do spożycia,  jakość klasa I</t>
  </si>
  <si>
    <t xml:space="preserve">SUMA RAZEM </t>
  </si>
  <si>
    <t xml:space="preserve"> Szponder wołowy pozyskany  z okolic mięśni międzyżebrowych, jednolita barwa różowa, klasa I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</si>
  <si>
    <t xml:space="preserve">dostawa produktów , mięsa i produktów mięsnych tylko  z bieżące produkcji i bezpośredniego rozbioru mięsa  </t>
  </si>
  <si>
    <t xml:space="preserve">Dostawa artykółów mięsa wtorek/czwartek w zależnośći od przygotowanego jadłospisu </t>
  </si>
  <si>
    <t xml:space="preserve">6. dostawa produktów , mięsa i produktów mięsnych tylko  z bieżące produkcji i bezpośredniego rozbioru mięsa  </t>
  </si>
  <si>
    <t xml:space="preserve"> Szynka biała na parze  mięso wieprzowe  (min 95%),krojone w plastry  produkt blokowy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</si>
  <si>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bułki z pestkami dyni wypiekana z mąki pełnoziarnistejo wadze 70g delikatny w smaku,mąka żytnia z pełnego przemiału Naturalny zakwas żytni razowy 76,4 %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</si>
  <si>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Bułka z mąki orkiszowejwadze 70g  z nasionami słonecznika,  oraz otrębami , mąka PSZENNA orkiszowa (26%), woda, nasiona słonecznika (8%), otręby PSZENNE,  mąka ŻYTNIA sitkowa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</si>
  <si>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 xml:space="preserve">mufiny ze szpinakiem mąka pszenna typ 1850,r,szpina bez uszkodzeń mechanicznych,nie zawierał: cukru, lecytyny E 322 (emulgator), kwasu askorbinowego (środka do przetwarzania mąki), enzymów,yrób ma zawierać :   nie więcej niż 1,2 g soli na 100 g produktu gotowego do spożycia, zawierające nie więcej niż 10 g tłuszczu na 100 g produktu gotowego do spożyciak </t>
  </si>
  <si>
    <r>
      <t xml:space="preserve">drożdżówka z jabłkiem </t>
    </r>
    <r>
      <rPr>
        <sz val="10"/>
        <color rgb="FF000000"/>
        <rFont val="Calibri"/>
        <family val="2"/>
        <charset val="238"/>
        <scheme val="minor"/>
      </rPr>
      <t>, bez dodatku sztucznych aromatów, cukru waniliowego.yrób ma zawierać :   nie więcej niż 1,2 g soli na 100 g produktu gotowego do spożycia, zawierające nie więcej niż 10 g tłuszczu na 100 g produktu gotowego do spożycianie zawierał: cukru, lecytyny E 322 (emulgator), kwasu askorbinowego (środka do przetwarzania mąki), enzymów,yrób ma zawierać .Bułki pakowane w Foliowe opakowana po szt .</t>
    </r>
  </si>
  <si>
    <t>Pączek-waga ok. 50g/ 1 szt., pieczywo spożywcze produkowane z mąki pszennej, na drożdżach, nadzienie owocowe, bez zawartości cukru, wyprodukowano zgodnie z obowiązującymi normami w żywieniu dzieci i młodzieży szkolnej,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 pakowane w Foliowe opakowana po szt .</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</si>
  <si>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 Bułki pakowane w Foliowe opakowana po szt .</t>
  </si>
  <si>
    <t xml:space="preserve">Razem </t>
  </si>
  <si>
    <t xml:space="preserve">Serek homogenizowany naturalny   - opakowanie  140g ,  zawierający nie więcej niż 13,50 g cukrów na 100 g/ml produktu gotowego do spożycia, oraz zawierające nie więcej niż 10 g tłuszczu w 100 g/ml produktu gotowego do spożycia, bez GMO </t>
  </si>
  <si>
    <t>malina rożona mrożone - owoce I kat., jednolite odmianowo w partii, - barwa typowa dla maliny , bez szypułek, całe, sypkie, bez obcych posmaków, nieoblodzone, niezlepione, nieuszkodzone mechanicznie, opak 2,5 kg</t>
  </si>
  <si>
    <t>11</t>
  </si>
  <si>
    <t>12</t>
  </si>
  <si>
    <t>13</t>
  </si>
  <si>
    <t>14</t>
  </si>
  <si>
    <t>15</t>
  </si>
  <si>
    <t>16</t>
  </si>
  <si>
    <t>17</t>
  </si>
  <si>
    <t>18</t>
  </si>
  <si>
    <t>19</t>
  </si>
  <si>
    <t>20</t>
  </si>
  <si>
    <t>21</t>
  </si>
  <si>
    <t>22</t>
  </si>
  <si>
    <t>Ziemniaki jadalne młode  -  czyste, suche,  jednoodmianowe, o kształcie typowym dla danej odmiany, o dobrym smaku, bez śladów uszkodzeń mechanicznych klasa I</t>
  </si>
  <si>
    <t xml:space="preserve">razem </t>
  </si>
  <si>
    <t>dostawa produktów zwierzęcych, mięsa i produktów mięsnych (świeżych z bieżące produkcji bezpośredniego rozbioru )</t>
  </si>
  <si>
    <t>7. Dostawa artykółów mięsa poniedziałek /środa  w zależnośći od przygotowanego jadłospisu od godz.5.00 do godz.700</t>
  </si>
  <si>
    <t>Częstotliwość dostaw codzienna od.5.00-do godz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</si>
</sst>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5]General"/>
    <numFmt numFmtId="165" formatCode="[$-415]#,##0.00"/>
  </numFmts>
  <fonts count="59">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
      <sz val="11"/>
      <color theme="1"/>
      <name val="Czcionka tekstu podstawowego"/>
      <family val="2"/>
      <charset val="238"/>
    </font>
    <font>
      <b/>
      <sz val="14"/>
      <name val="Calibri"/>
      <family val="2"/>
      <charset val="238"/>
      <scheme val="minor"/>
    </font>
    <font>
      <b/>
      <sz val="10"/>
      <name val="Arial CE"/>
      <charset val="238"/>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6">
    <xf numFmtId="0" fontId="0" fillId="0" borderId="0"/>
    <xf numFmtId="164" fontId="24" fillId="0" borderId="0" applyBorder="0" applyProtection="0"/>
    <xf numFmtId="0" fontId="20" fillId="0" borderId="0"/>
    <xf numFmtId="0" fontId="28" fillId="0" borderId="0"/>
    <xf numFmtId="0" fontId="3" fillId="0" borderId="0"/>
    <xf numFmtId="0" fontId="56" fillId="0" borderId="0"/>
  </cellStyleXfs>
  <cellXfs count="314">
    <xf numFmtId="0" fontId="0" fillId="0" borderId="0" xfId="0"/>
    <xf numFmtId="164" fontId="27" fillId="0" borderId="1" xfId="1" applyFont="1" applyBorder="1" applyAlignment="1">
      <alignment vertical="center" wrapText="1"/>
    </xf>
    <xf numFmtId="0" fontId="20" fillId="0" borderId="0" xfId="2"/>
    <xf numFmtId="0" fontId="20" fillId="0" borderId="0" xfId="2" applyAlignment="1">
      <alignment horizontal="center" vertical="center"/>
    </xf>
    <xf numFmtId="0" fontId="26" fillId="0" borderId="1" xfId="2" applyFont="1" applyBorder="1" applyAlignment="1">
      <alignment vertical="center" wrapText="1"/>
    </xf>
    <xf numFmtId="0" fontId="26" fillId="0" borderId="1" xfId="2" applyFont="1" applyBorder="1" applyAlignment="1">
      <alignment wrapText="1"/>
    </xf>
    <xf numFmtId="0" fontId="26" fillId="0" borderId="1" xfId="2" applyFont="1" applyBorder="1" applyAlignment="1">
      <alignment vertical="top" wrapText="1"/>
    </xf>
    <xf numFmtId="0" fontId="20" fillId="0" borderId="0" xfId="2" applyAlignment="1">
      <alignment horizontal="left" vertical="center"/>
    </xf>
    <xf numFmtId="0" fontId="26" fillId="0" borderId="1" xfId="2" applyFont="1" applyBorder="1" applyAlignment="1">
      <alignment horizontal="left" vertical="center" wrapText="1"/>
    </xf>
    <xf numFmtId="0" fontId="23" fillId="0" borderId="0" xfId="2" applyFont="1" applyAlignment="1">
      <alignment horizontal="center" vertical="center"/>
    </xf>
    <xf numFmtId="0" fontId="22" fillId="0" borderId="0" xfId="2" applyFont="1" applyAlignment="1">
      <alignment horizontal="left" vertical="center"/>
    </xf>
    <xf numFmtId="0" fontId="20" fillId="0" borderId="0" xfId="2" applyAlignment="1">
      <alignment horizontal="center"/>
    </xf>
    <xf numFmtId="0" fontId="22" fillId="0" borderId="0" xfId="2" applyFont="1"/>
    <xf numFmtId="0" fontId="28" fillId="0" borderId="0" xfId="3"/>
    <xf numFmtId="0" fontId="28" fillId="0" borderId="0" xfId="3" applyAlignment="1">
      <alignment vertical="top" wrapText="1"/>
    </xf>
    <xf numFmtId="0" fontId="30" fillId="0" borderId="0" xfId="3" applyFont="1"/>
    <xf numFmtId="2" fontId="28" fillId="0" borderId="0" xfId="3" applyNumberFormat="1"/>
    <xf numFmtId="2" fontId="32" fillId="0" borderId="0" xfId="3" applyNumberFormat="1" applyFont="1"/>
    <xf numFmtId="2" fontId="21" fillId="0" borderId="0" xfId="3" applyNumberFormat="1" applyFont="1"/>
    <xf numFmtId="0" fontId="30" fillId="0" borderId="1" xfId="0" applyFont="1" applyBorder="1" applyAlignment="1">
      <alignment horizontal="justify" vertical="center"/>
    </xf>
    <xf numFmtId="2" fontId="30" fillId="0" borderId="0" xfId="3" applyNumberFormat="1" applyFont="1"/>
    <xf numFmtId="0" fontId="30" fillId="0" borderId="4" xfId="3" applyFont="1" applyBorder="1" applyAlignment="1">
      <alignment horizontal="center" vertical="center"/>
    </xf>
    <xf numFmtId="2" fontId="30" fillId="0" borderId="4" xfId="3" applyNumberFormat="1" applyFont="1" applyBorder="1" applyAlignment="1">
      <alignment horizontal="center" vertical="center"/>
    </xf>
    <xf numFmtId="0" fontId="30" fillId="0" borderId="3" xfId="3" applyFont="1" applyBorder="1" applyAlignment="1">
      <alignment horizontal="center" vertical="center"/>
    </xf>
    <xf numFmtId="2" fontId="30" fillId="0" borderId="3" xfId="3" applyNumberFormat="1" applyFont="1" applyBorder="1" applyAlignment="1">
      <alignment horizontal="center" vertical="center"/>
    </xf>
    <xf numFmtId="2" fontId="30" fillId="0" borderId="3" xfId="3" applyNumberFormat="1" applyFont="1" applyBorder="1" applyAlignment="1">
      <alignment horizontal="center"/>
    </xf>
    <xf numFmtId="0" fontId="30" fillId="0" borderId="0" xfId="0" applyFont="1"/>
    <xf numFmtId="0" fontId="31" fillId="0" borderId="0" xfId="0" applyFont="1"/>
    <xf numFmtId="2" fontId="30" fillId="0" borderId="0" xfId="0" applyNumberFormat="1" applyFont="1"/>
    <xf numFmtId="0" fontId="30" fillId="0" borderId="3" xfId="3" applyFont="1" applyBorder="1" applyAlignment="1">
      <alignment horizontal="center"/>
    </xf>
    <xf numFmtId="0" fontId="31" fillId="0" borderId="3" xfId="3" applyFont="1" applyBorder="1" applyAlignment="1">
      <alignment horizontal="center"/>
    </xf>
    <xf numFmtId="0" fontId="31" fillId="0" borderId="3" xfId="3" applyFont="1" applyBorder="1" applyAlignment="1">
      <alignment horizontal="center" vertical="center" wrapText="1"/>
    </xf>
    <xf numFmtId="2" fontId="31" fillId="0" borderId="3" xfId="3" applyNumberFormat="1" applyFont="1" applyBorder="1" applyAlignment="1">
      <alignment horizontal="center" vertical="center" wrapText="1"/>
    </xf>
    <xf numFmtId="0" fontId="31" fillId="0" borderId="3" xfId="3" applyFont="1" applyBorder="1" applyAlignment="1">
      <alignment horizontal="center" wrapText="1"/>
    </xf>
    <xf numFmtId="0" fontId="19" fillId="0" borderId="0" xfId="2" applyFont="1" applyAlignment="1">
      <alignment horizontal="center"/>
    </xf>
    <xf numFmtId="164" fontId="33" fillId="0" borderId="0" xfId="1" applyFont="1" applyAlignment="1">
      <alignment horizontal="center"/>
    </xf>
    <xf numFmtId="0" fontId="35" fillId="0" borderId="1" xfId="0" applyFont="1" applyBorder="1" applyAlignment="1">
      <alignment horizontal="justify" vertical="center"/>
    </xf>
    <xf numFmtId="0" fontId="30" fillId="0" borderId="1" xfId="0" applyFont="1" applyBorder="1" applyAlignment="1">
      <alignment horizontal="justify"/>
    </xf>
    <xf numFmtId="0" fontId="26" fillId="0" borderId="0" xfId="2" applyFont="1" applyAlignment="1">
      <alignment horizontal="center" vertical="center"/>
    </xf>
    <xf numFmtId="0" fontId="36" fillId="0" borderId="0" xfId="2" applyFont="1"/>
    <xf numFmtId="0" fontId="26" fillId="0" borderId="0" xfId="2" applyFont="1"/>
    <xf numFmtId="2" fontId="26" fillId="0" borderId="1" xfId="2" applyNumberFormat="1" applyFont="1" applyBorder="1" applyAlignment="1">
      <alignment horizontal="center" vertical="center"/>
    </xf>
    <xf numFmtId="165" fontId="27" fillId="0" borderId="1" xfId="1" applyNumberFormat="1" applyFont="1" applyBorder="1" applyAlignment="1">
      <alignment horizontal="center" vertical="center"/>
    </xf>
    <xf numFmtId="49" fontId="27" fillId="0" borderId="1" xfId="1" applyNumberFormat="1" applyFont="1" applyBorder="1" applyAlignment="1">
      <alignment horizontal="center" vertical="center"/>
    </xf>
    <xf numFmtId="0" fontId="31" fillId="0" borderId="3" xfId="3" applyFont="1" applyBorder="1" applyAlignment="1">
      <alignment horizontal="center" vertical="top" wrapText="1"/>
    </xf>
    <xf numFmtId="0" fontId="30" fillId="0" borderId="3" xfId="3" applyFont="1" applyBorder="1" applyAlignment="1">
      <alignment horizontal="center" vertical="top" wrapText="1"/>
    </xf>
    <xf numFmtId="0" fontId="30" fillId="0" borderId="3" xfId="3" applyFont="1" applyBorder="1" applyAlignment="1">
      <alignment vertical="top" wrapText="1"/>
    </xf>
    <xf numFmtId="4" fontId="30" fillId="0" borderId="3" xfId="3" applyNumberFormat="1" applyFont="1" applyBorder="1" applyAlignment="1">
      <alignment horizontal="center" vertical="top" wrapText="1"/>
    </xf>
    <xf numFmtId="164" fontId="37" fillId="0" borderId="1" xfId="1" applyFont="1" applyBorder="1" applyAlignment="1">
      <alignment horizontal="center" vertical="center"/>
    </xf>
    <xf numFmtId="164" fontId="37" fillId="0" borderId="1" xfId="1" applyFont="1" applyBorder="1" applyAlignment="1">
      <alignment horizontal="center" wrapText="1"/>
    </xf>
    <xf numFmtId="164" fontId="37" fillId="0" borderId="1" xfId="1" applyFont="1" applyBorder="1" applyAlignment="1">
      <alignment horizontal="center" vertical="center" wrapText="1"/>
    </xf>
    <xf numFmtId="0" fontId="26" fillId="0" borderId="1" xfId="2" applyFont="1" applyBorder="1" applyAlignment="1">
      <alignment horizontal="center" vertical="center"/>
    </xf>
    <xf numFmtId="165" fontId="39" fillId="0" borderId="1" xfId="1" applyNumberFormat="1" applyFont="1" applyBorder="1" applyAlignment="1">
      <alignment horizontal="center" vertical="center"/>
    </xf>
    <xf numFmtId="164" fontId="38" fillId="0" borderId="1" xfId="1" applyFont="1" applyBorder="1" applyAlignment="1">
      <alignment horizontal="center" vertical="center"/>
    </xf>
    <xf numFmtId="164" fontId="38" fillId="0" borderId="1" xfId="1" applyFont="1" applyBorder="1" applyAlignment="1">
      <alignment horizontal="center" vertical="center" wrapText="1"/>
    </xf>
    <xf numFmtId="49" fontId="39" fillId="0" borderId="1" xfId="1" applyNumberFormat="1" applyFont="1" applyBorder="1" applyAlignment="1">
      <alignment horizontal="center" vertical="center"/>
    </xf>
    <xf numFmtId="0" fontId="31" fillId="0" borderId="3" xfId="3" applyFont="1" applyBorder="1" applyAlignment="1">
      <alignment horizontal="center" vertical="center"/>
    </xf>
    <xf numFmtId="164" fontId="40" fillId="0" borderId="1" xfId="1" applyFont="1" applyBorder="1" applyAlignment="1">
      <alignment horizontal="center" vertical="center" wrapText="1"/>
    </xf>
    <xf numFmtId="0" fontId="22" fillId="0" borderId="0" xfId="2" applyFont="1" applyAlignment="1">
      <alignment horizontal="right"/>
    </xf>
    <xf numFmtId="164" fontId="34" fillId="0" borderId="0" xfId="1" applyFont="1" applyBorder="1" applyAlignment="1">
      <alignment horizontal="center" vertical="center"/>
    </xf>
    <xf numFmtId="165" fontId="33" fillId="0" borderId="0" xfId="1" applyNumberFormat="1" applyFont="1" applyBorder="1" applyAlignment="1">
      <alignment horizontal="center" vertical="center"/>
    </xf>
    <xf numFmtId="2" fontId="22" fillId="0" borderId="0" xfId="2" applyNumberFormat="1" applyFont="1" applyAlignment="1">
      <alignment horizontal="center" vertical="center"/>
    </xf>
    <xf numFmtId="3" fontId="26" fillId="0" borderId="1" xfId="2" applyNumberFormat="1" applyFont="1" applyBorder="1" applyAlignment="1">
      <alignment horizontal="center" vertical="center"/>
    </xf>
    <xf numFmtId="3" fontId="30" fillId="0" borderId="3" xfId="3" applyNumberFormat="1" applyFont="1" applyBorder="1" applyAlignment="1">
      <alignment horizontal="center" vertical="top" wrapText="1"/>
    </xf>
    <xf numFmtId="0" fontId="26" fillId="0" borderId="1" xfId="2" applyFont="1" applyBorder="1" applyAlignment="1">
      <alignment horizontal="center" vertical="top"/>
    </xf>
    <xf numFmtId="2" fontId="26" fillId="0" borderId="1" xfId="2" applyNumberFormat="1" applyFont="1" applyBorder="1" applyAlignment="1">
      <alignment horizontal="center" vertical="top"/>
    </xf>
    <xf numFmtId="0" fontId="20" fillId="0" borderId="0" xfId="2" applyAlignment="1">
      <alignment vertical="top"/>
    </xf>
    <xf numFmtId="0" fontId="26" fillId="0" borderId="8" xfId="2" applyFont="1" applyBorder="1" applyAlignment="1">
      <alignment vertical="top" wrapText="1"/>
    </xf>
    <xf numFmtId="0" fontId="26" fillId="0" borderId="8" xfId="2" applyFont="1" applyBorder="1" applyAlignment="1">
      <alignment horizontal="center" vertical="center"/>
    </xf>
    <xf numFmtId="2" fontId="26" fillId="0" borderId="8" xfId="2" applyNumberFormat="1" applyFont="1" applyBorder="1" applyAlignment="1">
      <alignment horizontal="center" vertical="center"/>
    </xf>
    <xf numFmtId="165" fontId="27" fillId="0" borderId="8" xfId="1" applyNumberFormat="1" applyFont="1" applyBorder="1" applyAlignment="1">
      <alignment horizontal="center" vertical="center"/>
    </xf>
    <xf numFmtId="0" fontId="30" fillId="0" borderId="3" xfId="3" applyFont="1" applyBorder="1" applyAlignment="1">
      <alignment horizontal="left" vertical="top" wrapText="1"/>
    </xf>
    <xf numFmtId="164" fontId="27" fillId="0" borderId="8" xfId="1" applyFont="1" applyBorder="1" applyAlignment="1">
      <alignment vertical="center" wrapText="1"/>
    </xf>
    <xf numFmtId="0" fontId="26" fillId="0" borderId="8" xfId="2" applyFont="1" applyBorder="1" applyAlignment="1">
      <alignment vertical="center" wrapText="1"/>
    </xf>
    <xf numFmtId="0" fontId="26" fillId="0" borderId="8" xfId="2" applyFont="1" applyBorder="1" applyAlignment="1">
      <alignment horizontal="center" vertical="top"/>
    </xf>
    <xf numFmtId="2" fontId="26" fillId="0" borderId="8" xfId="2" applyNumberFormat="1" applyFont="1" applyBorder="1" applyAlignment="1">
      <alignment horizontal="center" vertical="top"/>
    </xf>
    <xf numFmtId="0" fontId="26" fillId="0" borderId="8" xfId="2" applyFont="1" applyBorder="1" applyAlignment="1">
      <alignment horizontal="left" vertical="center" wrapText="1"/>
    </xf>
    <xf numFmtId="0" fontId="15" fillId="2" borderId="8" xfId="0" applyFont="1" applyFill="1" applyBorder="1" applyAlignment="1">
      <alignment horizontal="center" vertical="center"/>
    </xf>
    <xf numFmtId="165" fontId="33" fillId="2" borderId="0" xfId="1" applyNumberFormat="1" applyFont="1" applyFill="1" applyBorder="1" applyAlignment="1">
      <alignment horizontal="center" vertical="center"/>
    </xf>
    <xf numFmtId="0" fontId="20" fillId="2" borderId="0" xfId="2" applyFill="1"/>
    <xf numFmtId="165" fontId="33" fillId="0" borderId="0" xfId="1" applyNumberFormat="1" applyFont="1" applyBorder="1" applyAlignment="1">
      <alignment horizontal="center" vertical="center" wrapText="1"/>
    </xf>
    <xf numFmtId="0" fontId="20" fillId="0" borderId="0" xfId="2" applyAlignment="1">
      <alignment wrapText="1"/>
    </xf>
    <xf numFmtId="0" fontId="45" fillId="0" borderId="0" xfId="0" applyFont="1" applyAlignment="1">
      <alignment horizontal="left" vertical="center" wrapText="1" indent="1"/>
    </xf>
    <xf numFmtId="0" fontId="46" fillId="0" borderId="0" xfId="2" applyFont="1"/>
    <xf numFmtId="0" fontId="43" fillId="2" borderId="0" xfId="0" applyFont="1" applyFill="1" applyAlignment="1">
      <alignment horizontal="left" vertical="center" indent="5"/>
    </xf>
    <xf numFmtId="164" fontId="37" fillId="2" borderId="9" xfId="1" applyFont="1" applyFill="1" applyBorder="1" applyAlignment="1">
      <alignment horizontal="center"/>
    </xf>
    <xf numFmtId="0" fontId="30" fillId="2" borderId="0" xfId="3" applyFont="1" applyFill="1"/>
    <xf numFmtId="0" fontId="31" fillId="2" borderId="0" xfId="0" applyFont="1" applyFill="1"/>
    <xf numFmtId="2" fontId="30" fillId="2" borderId="0" xfId="0" applyNumberFormat="1" applyFont="1" applyFill="1"/>
    <xf numFmtId="0" fontId="30" fillId="2" borderId="0" xfId="0" applyFont="1" applyFill="1"/>
    <xf numFmtId="0" fontId="28" fillId="2" borderId="0" xfId="3" applyFill="1"/>
    <xf numFmtId="164" fontId="24" fillId="2" borderId="0" xfId="1" applyFill="1" applyAlignment="1">
      <alignment horizontal="center" vertical="center"/>
    </xf>
    <xf numFmtId="164" fontId="25" fillId="2" borderId="0" xfId="1" applyFont="1" applyFill="1" applyAlignment="1">
      <alignment horizontal="left" vertical="center"/>
    </xf>
    <xf numFmtId="0" fontId="20" fillId="2" borderId="0" xfId="2" applyFill="1" applyAlignment="1">
      <alignment horizontal="center" vertical="center"/>
    </xf>
    <xf numFmtId="0" fontId="0" fillId="2" borderId="0" xfId="0" applyFill="1"/>
    <xf numFmtId="164" fontId="34" fillId="2" borderId="0" xfId="1" applyFont="1" applyFill="1" applyBorder="1"/>
    <xf numFmtId="164" fontId="33" fillId="2" borderId="0" xfId="1" applyFont="1" applyFill="1" applyAlignment="1">
      <alignment horizontal="center"/>
    </xf>
    <xf numFmtId="0" fontId="19" fillId="2" borderId="0" xfId="2" applyFont="1" applyFill="1" applyAlignment="1">
      <alignment horizontal="center"/>
    </xf>
    <xf numFmtId="165" fontId="26" fillId="0" borderId="0" xfId="2" applyNumberFormat="1" applyFont="1"/>
    <xf numFmtId="0" fontId="20" fillId="0" borderId="0" xfId="2" applyAlignment="1">
      <alignment horizontal="center" vertical="center" wrapText="1"/>
    </xf>
    <xf numFmtId="0" fontId="20" fillId="0" borderId="8" xfId="2" applyBorder="1" applyAlignment="1">
      <alignment horizontal="center" vertical="center" wrapText="1"/>
    </xf>
    <xf numFmtId="0" fontId="45" fillId="0" borderId="8" xfId="0" applyFont="1" applyBorder="1" applyAlignment="1">
      <alignment wrapText="1"/>
    </xf>
    <xf numFmtId="0" fontId="11" fillId="0" borderId="8" xfId="2" applyFont="1" applyBorder="1" applyAlignment="1">
      <alignment horizontal="center" vertical="center" wrapText="1"/>
    </xf>
    <xf numFmtId="0" fontId="20" fillId="0" borderId="8" xfId="2" applyBorder="1" applyAlignment="1">
      <alignment horizontal="center" vertical="center"/>
    </xf>
    <xf numFmtId="0" fontId="47" fillId="0" borderId="0" xfId="0" applyFont="1" applyAlignment="1">
      <alignment horizontal="justify" vertical="center"/>
    </xf>
    <xf numFmtId="0" fontId="49" fillId="0" borderId="0" xfId="0" applyFont="1" applyAlignment="1">
      <alignment vertical="center"/>
    </xf>
    <xf numFmtId="0" fontId="49" fillId="0" borderId="0" xfId="0" applyFont="1" applyAlignment="1">
      <alignment horizontal="left" vertical="center"/>
    </xf>
    <xf numFmtId="0" fontId="47" fillId="0" borderId="0" xfId="0" applyFont="1" applyAlignment="1">
      <alignment vertical="center" wrapText="1"/>
    </xf>
    <xf numFmtId="0" fontId="31" fillId="0" borderId="8" xfId="0" applyFont="1" applyBorder="1" applyAlignment="1">
      <alignment wrapText="1"/>
    </xf>
    <xf numFmtId="0" fontId="11" fillId="0" borderId="8" xfId="2" applyFont="1" applyBorder="1" applyAlignment="1">
      <alignment horizontal="center" vertical="center"/>
    </xf>
    <xf numFmtId="0" fontId="51" fillId="0" borderId="1" xfId="0" applyFont="1" applyBorder="1" applyAlignment="1">
      <alignment wrapText="1"/>
    </xf>
    <xf numFmtId="0" fontId="51" fillId="0" borderId="0" xfId="0" applyFont="1" applyAlignment="1">
      <alignment wrapText="1"/>
    </xf>
    <xf numFmtId="0" fontId="51" fillId="3" borderId="1" xfId="0" applyFont="1" applyFill="1" applyBorder="1"/>
    <xf numFmtId="0" fontId="51" fillId="0" borderId="1" xfId="0" applyFont="1" applyBorder="1" applyAlignment="1">
      <alignment vertical="center"/>
    </xf>
    <xf numFmtId="0" fontId="51" fillId="0" borderId="1" xfId="0" applyFont="1" applyBorder="1"/>
    <xf numFmtId="164" fontId="33" fillId="0" borderId="13" xfId="1" applyFont="1" applyBorder="1" applyAlignment="1">
      <alignment horizontal="center" vertical="center"/>
    </xf>
    <xf numFmtId="164" fontId="33" fillId="0" borderId="8" xfId="1" applyFont="1" applyBorder="1" applyAlignment="1">
      <alignment horizontal="center" vertical="center"/>
    </xf>
    <xf numFmtId="164" fontId="34" fillId="4" borderId="2" xfId="1" applyFont="1" applyFill="1" applyBorder="1" applyAlignment="1">
      <alignment horizontal="center" vertical="center" wrapText="1"/>
    </xf>
    <xf numFmtId="164" fontId="34" fillId="4" borderId="2" xfId="1" applyFont="1" applyFill="1" applyBorder="1" applyAlignment="1">
      <alignment horizontal="center" vertical="center"/>
    </xf>
    <xf numFmtId="0" fontId="10" fillId="4" borderId="1" xfId="2" applyFont="1" applyFill="1" applyBorder="1" applyAlignment="1">
      <alignment vertical="center" wrapText="1"/>
    </xf>
    <xf numFmtId="164" fontId="33" fillId="4" borderId="14" xfId="1" applyFont="1" applyFill="1" applyBorder="1" applyAlignment="1">
      <alignment horizontal="center" vertical="center"/>
    </xf>
    <xf numFmtId="164" fontId="33" fillId="4" borderId="2" xfId="1" applyFont="1" applyFill="1" applyBorder="1" applyAlignment="1">
      <alignment horizontal="center" vertical="center"/>
    </xf>
    <xf numFmtId="165" fontId="33" fillId="4" borderId="2" xfId="1" applyNumberFormat="1" applyFont="1" applyFill="1" applyBorder="1" applyAlignment="1">
      <alignment horizontal="center" vertical="center"/>
    </xf>
    <xf numFmtId="164" fontId="33" fillId="4" borderId="10" xfId="1" applyFont="1" applyFill="1" applyBorder="1" applyAlignment="1">
      <alignment horizontal="center" vertical="center"/>
    </xf>
    <xf numFmtId="164" fontId="33" fillId="4" borderId="0" xfId="1" applyFont="1" applyFill="1" applyBorder="1" applyAlignment="1">
      <alignment horizontal="center" vertical="center"/>
    </xf>
    <xf numFmtId="164" fontId="33" fillId="4" borderId="8" xfId="1" applyFont="1" applyFill="1" applyBorder="1" applyAlignment="1">
      <alignment horizontal="center" vertical="center"/>
    </xf>
    <xf numFmtId="165" fontId="33" fillId="4" borderId="0" xfId="1" applyNumberFormat="1" applyFont="1" applyFill="1" applyBorder="1" applyAlignment="1">
      <alignment horizontal="center" vertical="center"/>
    </xf>
    <xf numFmtId="165" fontId="33" fillId="4" borderId="8" xfId="1" applyNumberFormat="1" applyFont="1" applyFill="1" applyBorder="1" applyAlignment="1">
      <alignment horizontal="center" vertical="center"/>
    </xf>
    <xf numFmtId="0" fontId="19" fillId="4" borderId="15" xfId="2" applyFont="1" applyFill="1" applyBorder="1" applyAlignment="1">
      <alignment horizontal="center" vertical="center"/>
    </xf>
    <xf numFmtId="0" fontId="19" fillId="4" borderId="1" xfId="2" applyFont="1" applyFill="1" applyBorder="1" applyAlignment="1">
      <alignment horizontal="center" vertical="center"/>
    </xf>
    <xf numFmtId="0" fontId="15" fillId="4" borderId="1" xfId="2" applyFont="1" applyFill="1" applyBorder="1" applyAlignment="1">
      <alignment horizontal="center" vertical="center"/>
    </xf>
    <xf numFmtId="0" fontId="15" fillId="4" borderId="15" xfId="2" applyFont="1" applyFill="1" applyBorder="1" applyAlignment="1">
      <alignment horizontal="center" vertical="center"/>
    </xf>
    <xf numFmtId="0" fontId="14" fillId="4" borderId="8" xfId="2" applyFont="1" applyFill="1" applyBorder="1" applyAlignment="1">
      <alignment horizontal="center" vertical="center"/>
    </xf>
    <xf numFmtId="0" fontId="19" fillId="4" borderId="8" xfId="2" applyFont="1" applyFill="1" applyBorder="1" applyAlignment="1">
      <alignment horizontal="center" vertical="center"/>
    </xf>
    <xf numFmtId="0" fontId="9" fillId="4" borderId="8" xfId="2" applyFont="1" applyFill="1" applyBorder="1" applyAlignment="1">
      <alignment horizontal="center" vertical="center"/>
    </xf>
    <xf numFmtId="0" fontId="18" fillId="4" borderId="15" xfId="2" applyFont="1" applyFill="1" applyBorder="1" applyAlignment="1">
      <alignment horizontal="center" vertical="center"/>
    </xf>
    <xf numFmtId="0" fontId="9" fillId="4" borderId="1" xfId="2" applyFont="1" applyFill="1" applyBorder="1" applyAlignment="1">
      <alignment horizontal="center" vertical="center"/>
    </xf>
    <xf numFmtId="0" fontId="15" fillId="4" borderId="8" xfId="2" applyFont="1" applyFill="1" applyBorder="1" applyAlignment="1">
      <alignment horizontal="center" vertical="center"/>
    </xf>
    <xf numFmtId="0" fontId="17" fillId="4" borderId="15" xfId="2" applyFont="1" applyFill="1" applyBorder="1" applyAlignment="1">
      <alignment horizontal="center" vertical="center"/>
    </xf>
    <xf numFmtId="2" fontId="19" fillId="4" borderId="1" xfId="2" applyNumberFormat="1" applyFont="1" applyFill="1" applyBorder="1" applyAlignment="1">
      <alignment horizontal="center" vertical="center"/>
    </xf>
    <xf numFmtId="2" fontId="19" fillId="4" borderId="8" xfId="2" applyNumberFormat="1" applyFont="1" applyFill="1" applyBorder="1" applyAlignment="1">
      <alignment horizontal="center" vertical="center"/>
    </xf>
    <xf numFmtId="0" fontId="17" fillId="4" borderId="1" xfId="2" applyFont="1" applyFill="1" applyBorder="1" applyAlignment="1">
      <alignment horizontal="center" vertical="center"/>
    </xf>
    <xf numFmtId="0" fontId="10" fillId="4" borderId="15" xfId="2" applyFont="1" applyFill="1" applyBorder="1" applyAlignment="1">
      <alignment horizontal="center" vertical="center"/>
    </xf>
    <xf numFmtId="0" fontId="10" fillId="4" borderId="1" xfId="2" applyFont="1" applyFill="1" applyBorder="1" applyAlignment="1">
      <alignment horizontal="center" vertical="center"/>
    </xf>
    <xf numFmtId="0" fontId="16" fillId="4" borderId="15" xfId="2" applyFont="1" applyFill="1" applyBorder="1" applyAlignment="1">
      <alignment horizontal="center" vertical="center"/>
    </xf>
    <xf numFmtId="164" fontId="34" fillId="4" borderId="1" xfId="1" applyFont="1" applyFill="1" applyBorder="1" applyAlignment="1">
      <alignment horizontal="center" vertical="center"/>
    </xf>
    <xf numFmtId="164" fontId="33" fillId="2" borderId="8" xfId="1" applyFont="1" applyFill="1" applyBorder="1" applyAlignment="1">
      <alignment horizontal="center" vertical="center"/>
    </xf>
    <xf numFmtId="164" fontId="34" fillId="4" borderId="21" xfId="1" applyFont="1" applyFill="1" applyBorder="1" applyAlignment="1">
      <alignment horizontal="center" vertical="center"/>
    </xf>
    <xf numFmtId="164" fontId="33" fillId="0" borderId="22" xfId="1" applyFont="1" applyBorder="1" applyAlignment="1">
      <alignment horizontal="center" vertical="center"/>
    </xf>
    <xf numFmtId="164" fontId="34" fillId="2" borderId="0" xfId="1" applyFont="1" applyFill="1" applyAlignment="1">
      <alignment vertical="center"/>
    </xf>
    <xf numFmtId="0" fontId="53" fillId="4" borderId="12" xfId="0" applyFont="1" applyFill="1" applyBorder="1" applyAlignment="1">
      <alignment vertical="center" wrapText="1"/>
    </xf>
    <xf numFmtId="0" fontId="9" fillId="0" borderId="8" xfId="2" applyFont="1" applyBorder="1" applyAlignment="1">
      <alignment horizontal="center" vertical="center" wrapText="1"/>
    </xf>
    <xf numFmtId="0" fontId="30" fillId="0" borderId="8" xfId="3" applyFont="1" applyBorder="1"/>
    <xf numFmtId="0" fontId="28" fillId="0" borderId="8" xfId="3" applyBorder="1"/>
    <xf numFmtId="0" fontId="31" fillId="4" borderId="8" xfId="3" applyFont="1" applyFill="1" applyBorder="1" applyAlignment="1">
      <alignment horizontal="center"/>
    </xf>
    <xf numFmtId="0" fontId="31" fillId="4" borderId="8" xfId="3" applyFont="1" applyFill="1" applyBorder="1" applyAlignment="1">
      <alignment horizontal="center" vertical="center"/>
    </xf>
    <xf numFmtId="0" fontId="31" fillId="4" borderId="8" xfId="3" applyFont="1" applyFill="1" applyBorder="1" applyAlignment="1">
      <alignment horizontal="center" vertical="center" wrapText="1"/>
    </xf>
    <xf numFmtId="2" fontId="31" fillId="4" borderId="8" xfId="3" applyNumberFormat="1" applyFont="1" applyFill="1" applyBorder="1" applyAlignment="1">
      <alignment horizontal="center" vertical="center" wrapText="1"/>
    </xf>
    <xf numFmtId="0" fontId="30" fillId="4" borderId="8" xfId="3" applyFont="1" applyFill="1" applyBorder="1" applyAlignment="1">
      <alignment horizontal="center"/>
    </xf>
    <xf numFmtId="0" fontId="30" fillId="4" borderId="8" xfId="3" applyFont="1" applyFill="1" applyBorder="1" applyAlignment="1">
      <alignment horizontal="justify"/>
    </xf>
    <xf numFmtId="2" fontId="30" fillId="4" borderId="8" xfId="3" applyNumberFormat="1" applyFont="1" applyFill="1" applyBorder="1" applyAlignment="1">
      <alignment horizontal="center"/>
    </xf>
    <xf numFmtId="0" fontId="35" fillId="4" borderId="8" xfId="0" applyFont="1" applyFill="1" applyBorder="1" applyAlignment="1">
      <alignment wrapText="1"/>
    </xf>
    <xf numFmtId="0" fontId="30" fillId="4" borderId="8" xfId="3" applyFont="1" applyFill="1" applyBorder="1"/>
    <xf numFmtId="0" fontId="37" fillId="4" borderId="8" xfId="0" applyFont="1" applyFill="1" applyBorder="1" applyAlignment="1">
      <alignment wrapText="1"/>
    </xf>
    <xf numFmtId="2" fontId="30" fillId="4" borderId="8" xfId="3" applyNumberFormat="1" applyFont="1" applyFill="1" applyBorder="1"/>
    <xf numFmtId="0" fontId="51" fillId="0" borderId="3" xfId="0" applyFont="1" applyBorder="1" applyAlignment="1">
      <alignment wrapText="1"/>
    </xf>
    <xf numFmtId="0" fontId="30" fillId="0" borderId="1" xfId="3" applyFont="1" applyBorder="1" applyAlignment="1">
      <alignment vertical="top" wrapText="1"/>
    </xf>
    <xf numFmtId="0" fontId="51" fillId="0" borderId="3" xfId="0" applyFont="1" applyBorder="1"/>
    <xf numFmtId="0" fontId="31" fillId="0" borderId="0" xfId="3" applyFont="1"/>
    <xf numFmtId="0" fontId="31" fillId="2" borderId="0" xfId="3" applyFont="1" applyFill="1"/>
    <xf numFmtId="0" fontId="43" fillId="2" borderId="0" xfId="0" applyFont="1" applyFill="1" applyAlignment="1">
      <alignment horizontal="center" vertical="center"/>
    </xf>
    <xf numFmtId="0" fontId="31" fillId="0" borderId="0" xfId="3" applyFont="1" applyAlignment="1">
      <alignment horizontal="right"/>
    </xf>
    <xf numFmtId="0" fontId="30" fillId="0" borderId="1" xfId="3" applyFont="1" applyBorder="1" applyAlignment="1">
      <alignment horizontal="center" vertical="top" wrapText="1"/>
    </xf>
    <xf numFmtId="4" fontId="30" fillId="0" borderId="1" xfId="3" applyNumberFormat="1" applyFont="1" applyBorder="1" applyAlignment="1">
      <alignment horizontal="center" vertical="top" wrapText="1"/>
    </xf>
    <xf numFmtId="0" fontId="31" fillId="0" borderId="1" xfId="3" applyFont="1" applyBorder="1" applyAlignment="1">
      <alignment horizontal="center" vertical="top" wrapText="1"/>
    </xf>
    <xf numFmtId="3" fontId="30" fillId="0" borderId="1" xfId="3" applyNumberFormat="1" applyFont="1" applyBorder="1" applyAlignment="1">
      <alignment horizontal="center" vertical="top" wrapText="1"/>
    </xf>
    <xf numFmtId="0" fontId="30" fillId="0" borderId="1" xfId="3" applyFont="1" applyBorder="1"/>
    <xf numFmtId="0" fontId="28" fillId="0" borderId="1" xfId="3" applyBorder="1"/>
    <xf numFmtId="0" fontId="30" fillId="0" borderId="24" xfId="3" applyFont="1" applyBorder="1" applyAlignment="1">
      <alignment horizontal="center"/>
    </xf>
    <xf numFmtId="0" fontId="30" fillId="0" borderId="20" xfId="3" applyFont="1" applyBorder="1"/>
    <xf numFmtId="0" fontId="45" fillId="0" borderId="20" xfId="0" applyFont="1" applyBorder="1" applyAlignment="1">
      <alignment wrapText="1"/>
    </xf>
    <xf numFmtId="0" fontId="30" fillId="0" borderId="26" xfId="3" applyFont="1" applyBorder="1" applyAlignment="1">
      <alignment horizontal="center"/>
    </xf>
    <xf numFmtId="0" fontId="30" fillId="2" borderId="23" xfId="3" applyFont="1" applyFill="1" applyBorder="1" applyAlignment="1">
      <alignment vertical="top" wrapText="1"/>
    </xf>
    <xf numFmtId="3" fontId="30" fillId="2" borderId="23" xfId="3" applyNumberFormat="1" applyFont="1" applyFill="1" applyBorder="1" applyAlignment="1">
      <alignment horizontal="center" vertical="top" wrapText="1"/>
    </xf>
    <xf numFmtId="4" fontId="30" fillId="2" borderId="23" xfId="3" applyNumberFormat="1" applyFont="1" applyFill="1" applyBorder="1" applyAlignment="1">
      <alignment horizontal="center" vertical="top" wrapText="1"/>
    </xf>
    <xf numFmtId="2" fontId="30" fillId="0" borderId="1" xfId="3" applyNumberFormat="1" applyFont="1" applyBorder="1"/>
    <xf numFmtId="0" fontId="13" fillId="0" borderId="0" xfId="2" applyFont="1" applyAlignment="1">
      <alignment horizontal="center"/>
    </xf>
    <xf numFmtId="0" fontId="20" fillId="0" borderId="1" xfId="2" applyBorder="1" applyAlignment="1">
      <alignment horizontal="left" vertical="center"/>
    </xf>
    <xf numFmtId="165" fontId="20" fillId="0" borderId="8" xfId="2" applyNumberFormat="1" applyBorder="1" applyAlignment="1">
      <alignment horizontal="center" vertical="center"/>
    </xf>
    <xf numFmtId="0" fontId="55" fillId="0" borderId="0" xfId="0" applyFont="1" applyAlignment="1">
      <alignment vertical="center" wrapText="1"/>
    </xf>
    <xf numFmtId="0" fontId="20" fillId="4" borderId="8" xfId="2" applyFill="1" applyBorder="1" applyAlignment="1">
      <alignment horizontal="center" vertical="center"/>
    </xf>
    <xf numFmtId="0" fontId="20" fillId="4" borderId="15" xfId="2" applyFill="1" applyBorder="1" applyAlignment="1">
      <alignment horizontal="center" vertical="center"/>
    </xf>
    <xf numFmtId="0" fontId="20" fillId="4" borderId="1" xfId="2" applyFill="1" applyBorder="1" applyAlignment="1">
      <alignment horizontal="center" vertical="center"/>
    </xf>
    <xf numFmtId="0" fontId="20" fillId="4" borderId="16" xfId="2" applyFill="1" applyBorder="1" applyAlignment="1">
      <alignment horizontal="center" vertical="center"/>
    </xf>
    <xf numFmtId="0" fontId="9" fillId="4" borderId="11" xfId="2" applyFont="1" applyFill="1" applyBorder="1" applyAlignment="1">
      <alignment horizontal="center" vertical="center"/>
    </xf>
    <xf numFmtId="0" fontId="20" fillId="4" borderId="11" xfId="2" applyFill="1" applyBorder="1" applyAlignment="1">
      <alignment horizontal="center" vertical="center"/>
    </xf>
    <xf numFmtId="164" fontId="33" fillId="4" borderId="15" xfId="1" applyFont="1" applyFill="1" applyBorder="1" applyAlignment="1">
      <alignment horizontal="center" vertical="center"/>
    </xf>
    <xf numFmtId="164" fontId="33" fillId="4" borderId="1" xfId="1" applyFont="1" applyFill="1" applyBorder="1" applyAlignment="1">
      <alignment horizontal="center" vertical="center"/>
    </xf>
    <xf numFmtId="0" fontId="30" fillId="4" borderId="8" xfId="3" applyFont="1" applyFill="1" applyBorder="1" applyAlignment="1">
      <alignment horizontal="left" vertical="center"/>
    </xf>
    <xf numFmtId="0" fontId="30" fillId="0" borderId="28" xfId="3" applyFont="1" applyBorder="1" applyAlignment="1">
      <alignment horizontal="left" vertical="center"/>
    </xf>
    <xf numFmtId="0" fontId="0" fillId="0" borderId="0" xfId="0" applyAlignment="1">
      <alignment wrapText="1"/>
    </xf>
    <xf numFmtId="0" fontId="30" fillId="0" borderId="1" xfId="0" applyFont="1" applyBorder="1" applyAlignment="1">
      <alignment horizontal="justify" vertical="center" wrapText="1"/>
    </xf>
    <xf numFmtId="0" fontId="26" fillId="0" borderId="1" xfId="0" applyFont="1" applyBorder="1" applyAlignment="1">
      <alignment horizontal="justify" wrapText="1"/>
    </xf>
    <xf numFmtId="0" fontId="30" fillId="0" borderId="1" xfId="0" applyFont="1" applyBorder="1" applyAlignment="1">
      <alignment horizontal="justify" wrapText="1"/>
    </xf>
    <xf numFmtId="0" fontId="30" fillId="0" borderId="25" xfId="0" applyFont="1" applyBorder="1" applyAlignment="1">
      <alignment horizontal="justify" wrapText="1"/>
    </xf>
    <xf numFmtId="0" fontId="31" fillId="0" borderId="32" xfId="3" applyFont="1" applyBorder="1" applyAlignment="1">
      <alignment horizontal="center" vertical="top" wrapText="1"/>
    </xf>
    <xf numFmtId="0" fontId="30" fillId="0" borderId="32" xfId="3" applyFont="1" applyBorder="1" applyAlignment="1">
      <alignment horizontal="left" vertical="top" wrapText="1"/>
    </xf>
    <xf numFmtId="0" fontId="31" fillId="0" borderId="0" xfId="3" applyFont="1" applyAlignment="1">
      <alignment horizontal="center" vertical="top" wrapText="1"/>
    </xf>
    <xf numFmtId="0" fontId="20" fillId="4" borderId="33" xfId="2" applyFill="1" applyBorder="1" applyAlignment="1">
      <alignment horizontal="center" vertical="center"/>
    </xf>
    <xf numFmtId="0" fontId="20" fillId="4" borderId="34" xfId="2" applyFill="1" applyBorder="1" applyAlignment="1">
      <alignment horizontal="center" vertical="center"/>
    </xf>
    <xf numFmtId="0" fontId="20" fillId="4" borderId="14" xfId="2" applyFill="1" applyBorder="1" applyAlignment="1">
      <alignment horizontal="center" vertical="center"/>
    </xf>
    <xf numFmtId="0" fontId="19" fillId="4" borderId="31" xfId="2" applyFont="1" applyFill="1" applyBorder="1" applyAlignment="1">
      <alignment horizontal="center" vertical="center"/>
    </xf>
    <xf numFmtId="0" fontId="19" fillId="4" borderId="16"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1" xfId="2" applyFont="1" applyFill="1" applyBorder="1" applyAlignment="1">
      <alignment horizontal="center" vertical="center"/>
    </xf>
    <xf numFmtId="0" fontId="15" fillId="4" borderId="11" xfId="2" applyFont="1" applyFill="1" applyBorder="1" applyAlignment="1">
      <alignment horizontal="center" vertical="center"/>
    </xf>
    <xf numFmtId="0" fontId="20" fillId="4" borderId="2" xfId="2" applyFill="1" applyBorder="1" applyAlignment="1">
      <alignment horizontal="center" vertical="center"/>
    </xf>
    <xf numFmtId="165" fontId="33" fillId="4" borderId="1" xfId="1" applyNumberFormat="1" applyFont="1" applyFill="1" applyBorder="1" applyAlignment="1">
      <alignment horizontal="center" vertical="center"/>
    </xf>
    <xf numFmtId="2" fontId="19" fillId="4" borderId="11" xfId="2" applyNumberFormat="1" applyFont="1" applyFill="1" applyBorder="1" applyAlignment="1">
      <alignment horizontal="center" vertical="center"/>
    </xf>
    <xf numFmtId="0" fontId="19" fillId="4" borderId="34" xfId="2" applyFont="1" applyFill="1" applyBorder="1" applyAlignment="1">
      <alignment horizontal="center" vertical="center"/>
    </xf>
    <xf numFmtId="0" fontId="30" fillId="0" borderId="32" xfId="3" applyFont="1" applyBorder="1" applyAlignment="1">
      <alignment horizontal="center" vertical="center"/>
    </xf>
    <xf numFmtId="2" fontId="30" fillId="0" borderId="32" xfId="3" applyNumberFormat="1" applyFont="1" applyBorder="1" applyAlignment="1">
      <alignment horizontal="center" vertical="center"/>
    </xf>
    <xf numFmtId="0" fontId="30" fillId="0" borderId="32" xfId="3" applyFont="1" applyBorder="1" applyAlignment="1">
      <alignment vertical="top" wrapText="1"/>
    </xf>
    <xf numFmtId="0" fontId="30" fillId="0" borderId="32" xfId="3" applyFont="1" applyBorder="1" applyAlignment="1">
      <alignment horizontal="center" vertical="top" wrapText="1"/>
    </xf>
    <xf numFmtId="4" fontId="30" fillId="0" borderId="32" xfId="3" applyNumberFormat="1" applyFont="1" applyBorder="1" applyAlignment="1">
      <alignment horizontal="center" vertical="top" wrapText="1"/>
    </xf>
    <xf numFmtId="0" fontId="51" fillId="0" borderId="32" xfId="0" applyFont="1" applyBorder="1"/>
    <xf numFmtId="0" fontId="3" fillId="4" borderId="8" xfId="2" applyFont="1" applyFill="1" applyBorder="1" applyAlignment="1">
      <alignment horizontal="center" vertical="center"/>
    </xf>
    <xf numFmtId="0" fontId="3" fillId="4" borderId="1" xfId="2" applyFont="1" applyFill="1" applyBorder="1" applyAlignment="1">
      <alignment horizontal="center" vertical="center"/>
    </xf>
    <xf numFmtId="0" fontId="31" fillId="4" borderId="1" xfId="3" applyFont="1" applyFill="1" applyBorder="1" applyAlignment="1">
      <alignment horizontal="center"/>
    </xf>
    <xf numFmtId="0" fontId="31" fillId="4" borderId="1" xfId="3" applyFont="1" applyFill="1" applyBorder="1" applyAlignment="1">
      <alignment horizontal="center" vertical="center" wrapText="1"/>
    </xf>
    <xf numFmtId="2" fontId="31" fillId="4" borderId="1" xfId="3" applyNumberFormat="1" applyFont="1" applyFill="1" applyBorder="1" applyAlignment="1">
      <alignment horizontal="center" vertical="center" wrapText="1"/>
    </xf>
    <xf numFmtId="0" fontId="0" fillId="0" borderId="0" xfId="3" applyFont="1" applyAlignment="1">
      <alignment wrapText="1"/>
    </xf>
    <xf numFmtId="0" fontId="2" fillId="4" borderId="1" xfId="2" applyFont="1" applyFill="1" applyBorder="1" applyAlignment="1">
      <alignment horizontal="center" vertical="center"/>
    </xf>
    <xf numFmtId="0" fontId="2" fillId="4" borderId="8" xfId="2" applyFont="1" applyFill="1" applyBorder="1" applyAlignment="1">
      <alignment horizontal="center" vertical="center"/>
    </xf>
    <xf numFmtId="0" fontId="20" fillId="4" borderId="35" xfId="2" applyFill="1" applyBorder="1" applyAlignment="1">
      <alignment horizontal="center" vertical="center"/>
    </xf>
    <xf numFmtId="0" fontId="9" fillId="4" borderId="36" xfId="2" applyFont="1" applyFill="1" applyBorder="1" applyAlignment="1">
      <alignment horizontal="center" vertical="center"/>
    </xf>
    <xf numFmtId="0" fontId="20" fillId="4" borderId="36" xfId="2" applyFill="1" applyBorder="1" applyAlignment="1">
      <alignment horizontal="center" vertical="center"/>
    </xf>
    <xf numFmtId="165" fontId="33" fillId="4" borderId="10" xfId="1" applyNumberFormat="1" applyFont="1" applyFill="1" applyBorder="1" applyAlignment="1">
      <alignment horizontal="center" vertical="center"/>
    </xf>
    <xf numFmtId="0" fontId="2" fillId="5" borderId="1" xfId="2" applyFont="1" applyFill="1" applyBorder="1" applyAlignment="1">
      <alignment vertical="center" wrapText="1"/>
    </xf>
    <xf numFmtId="0" fontId="20" fillId="5" borderId="8" xfId="2" applyFill="1" applyBorder="1" applyAlignment="1">
      <alignment horizontal="center"/>
    </xf>
    <xf numFmtId="165" fontId="20" fillId="5" borderId="8" xfId="2" applyNumberFormat="1" applyFill="1" applyBorder="1" applyAlignment="1">
      <alignment horizontal="center"/>
    </xf>
    <xf numFmtId="0" fontId="30" fillId="0" borderId="0" xfId="0" applyFont="1" applyAlignment="1">
      <alignment horizontal="justify" vertical="center" wrapText="1"/>
    </xf>
    <xf numFmtId="0" fontId="45" fillId="0" borderId="8" xfId="0" applyFont="1" applyBorder="1" applyAlignment="1">
      <alignment horizontal="left" vertical="top" wrapText="1"/>
    </xf>
    <xf numFmtId="0" fontId="30" fillId="4" borderId="8" xfId="3" applyFont="1" applyFill="1" applyBorder="1" applyAlignment="1">
      <alignment horizontal="center" vertical="center" wrapText="1"/>
    </xf>
    <xf numFmtId="0" fontId="30" fillId="4" borderId="8" xfId="3" applyFont="1" applyFill="1" applyBorder="1" applyAlignment="1">
      <alignment horizontal="justify" vertical="top"/>
    </xf>
    <xf numFmtId="0" fontId="35" fillId="4" borderId="8" xfId="0" applyFont="1" applyFill="1" applyBorder="1" applyAlignment="1">
      <alignment vertical="top" wrapText="1"/>
    </xf>
    <xf numFmtId="0" fontId="30" fillId="4" borderId="1" xfId="3" applyFont="1" applyFill="1" applyBorder="1" applyAlignment="1">
      <alignment horizontal="center" vertical="top" wrapText="1"/>
    </xf>
    <xf numFmtId="0" fontId="47" fillId="0" borderId="0" xfId="0" applyFont="1" applyAlignment="1">
      <alignment horizontal="justify" vertical="top"/>
    </xf>
    <xf numFmtId="0" fontId="47" fillId="0" borderId="0" xfId="0" applyFont="1" applyAlignment="1">
      <alignment vertical="top" wrapText="1"/>
    </xf>
    <xf numFmtId="2" fontId="28" fillId="0" borderId="8" xfId="3" applyNumberFormat="1" applyBorder="1"/>
    <xf numFmtId="2" fontId="30" fillId="0" borderId="8" xfId="3" applyNumberFormat="1" applyFont="1" applyBorder="1"/>
    <xf numFmtId="0" fontId="28" fillId="0" borderId="8" xfId="3" applyBorder="1" applyAlignment="1">
      <alignment vertical="top"/>
    </xf>
    <xf numFmtId="0" fontId="1" fillId="0" borderId="8" xfId="2" applyFont="1" applyBorder="1" applyAlignment="1">
      <alignment horizontal="center" vertical="center" wrapText="1"/>
    </xf>
    <xf numFmtId="0" fontId="51" fillId="0" borderId="8" xfId="0" applyFont="1" applyBorder="1" applyAlignment="1">
      <alignment vertical="top" wrapText="1"/>
    </xf>
    <xf numFmtId="0" fontId="12" fillId="0" borderId="0" xfId="2" applyFont="1" applyAlignment="1">
      <alignment horizontal="center" wrapText="1"/>
    </xf>
    <xf numFmtId="0" fontId="30" fillId="0" borderId="38" xfId="3" applyFont="1" applyBorder="1" applyAlignment="1">
      <alignment horizontal="left" vertical="top" wrapText="1"/>
    </xf>
    <xf numFmtId="0" fontId="31" fillId="0" borderId="24" xfId="3" applyFont="1" applyBorder="1" applyAlignment="1">
      <alignment horizontal="center" vertical="top" wrapText="1"/>
    </xf>
    <xf numFmtId="0" fontId="31" fillId="0" borderId="3" xfId="3" applyFont="1" applyBorder="1" applyAlignment="1">
      <alignment horizontal="right" vertical="top" wrapText="1"/>
    </xf>
    <xf numFmtId="0" fontId="31" fillId="0" borderId="39" xfId="3" applyFont="1" applyBorder="1" applyAlignment="1">
      <alignment horizontal="right" vertical="top" wrapText="1"/>
    </xf>
    <xf numFmtId="0" fontId="31" fillId="0" borderId="32" xfId="3" applyFont="1" applyBorder="1" applyAlignment="1">
      <alignment horizontal="right" vertical="top" wrapText="1"/>
    </xf>
    <xf numFmtId="0" fontId="30" fillId="0" borderId="3" xfId="3" applyFont="1" applyBorder="1" applyAlignment="1">
      <alignment horizontal="right" vertical="top" wrapText="1"/>
    </xf>
    <xf numFmtId="0" fontId="30" fillId="0" borderId="32" xfId="3" applyFont="1" applyBorder="1" applyAlignment="1">
      <alignment horizontal="right" vertical="top" wrapText="1"/>
    </xf>
    <xf numFmtId="0" fontId="30" fillId="2" borderId="23" xfId="3" applyFont="1" applyFill="1" applyBorder="1" applyAlignment="1">
      <alignment horizontal="right" vertical="top" wrapText="1"/>
    </xf>
    <xf numFmtId="0" fontId="30" fillId="0" borderId="1" xfId="3" applyFont="1" applyBorder="1" applyAlignment="1">
      <alignment horizontal="right" vertical="top" wrapText="1"/>
    </xf>
    <xf numFmtId="0" fontId="28" fillId="0" borderId="1" xfId="3" applyBorder="1" applyAlignment="1">
      <alignment horizontal="right"/>
    </xf>
    <xf numFmtId="0" fontId="2" fillId="4" borderId="1" xfId="2" applyFont="1" applyFill="1" applyBorder="1" applyAlignment="1">
      <alignment vertical="top" wrapText="1"/>
    </xf>
    <xf numFmtId="0" fontId="4" fillId="4" borderId="1" xfId="2" applyFont="1" applyFill="1" applyBorder="1" applyAlignment="1">
      <alignment vertical="top" wrapText="1"/>
    </xf>
    <xf numFmtId="164" fontId="33" fillId="4" borderId="1" xfId="1" applyFont="1" applyFill="1" applyBorder="1" applyAlignment="1">
      <alignment vertical="top" wrapText="1"/>
    </xf>
    <xf numFmtId="0" fontId="33" fillId="4" borderId="1" xfId="0" applyFont="1" applyFill="1" applyBorder="1" applyAlignment="1">
      <alignment vertical="top" wrapText="1"/>
    </xf>
    <xf numFmtId="0" fontId="54" fillId="4" borderId="1" xfId="0" applyFont="1" applyFill="1" applyBorder="1" applyAlignment="1">
      <alignment vertical="top" wrapText="1"/>
    </xf>
    <xf numFmtId="0" fontId="10" fillId="4" borderId="1" xfId="2" applyFont="1" applyFill="1" applyBorder="1" applyAlignment="1">
      <alignment vertical="top" wrapText="1"/>
    </xf>
    <xf numFmtId="0" fontId="5" fillId="4" borderId="1" xfId="2" applyFont="1" applyFill="1" applyBorder="1" applyAlignment="1">
      <alignment vertical="top" wrapText="1"/>
    </xf>
    <xf numFmtId="0" fontId="41" fillId="4" borderId="1" xfId="0" applyFont="1" applyFill="1" applyBorder="1" applyAlignment="1">
      <alignment vertical="top" wrapText="1"/>
    </xf>
    <xf numFmtId="0" fontId="42" fillId="4" borderId="1" xfId="0" applyFont="1" applyFill="1" applyBorder="1" applyAlignment="1">
      <alignment vertical="top" wrapText="1"/>
    </xf>
    <xf numFmtId="0" fontId="10" fillId="4" borderId="8" xfId="2" applyFont="1" applyFill="1" applyBorder="1" applyAlignment="1">
      <alignment vertical="top" wrapText="1"/>
    </xf>
    <xf numFmtId="0" fontId="41" fillId="4" borderId="1" xfId="0" applyFont="1" applyFill="1" applyBorder="1" applyAlignment="1">
      <alignment vertical="top"/>
    </xf>
    <xf numFmtId="0" fontId="41" fillId="4" borderId="8" xfId="0" applyFont="1" applyFill="1" applyBorder="1" applyAlignment="1">
      <alignment vertical="top" wrapText="1"/>
    </xf>
    <xf numFmtId="0" fontId="41" fillId="4" borderId="1" xfId="2" applyFont="1" applyFill="1" applyBorder="1" applyAlignment="1">
      <alignment vertical="top" wrapText="1"/>
    </xf>
    <xf numFmtId="0" fontId="7" fillId="4" borderId="1" xfId="2" applyFont="1" applyFill="1" applyBorder="1" applyAlignment="1">
      <alignment vertical="top" wrapText="1"/>
    </xf>
    <xf numFmtId="0" fontId="8" fillId="4" borderId="1" xfId="2" applyFont="1" applyFill="1" applyBorder="1" applyAlignment="1">
      <alignment vertical="top" wrapText="1"/>
    </xf>
    <xf numFmtId="0" fontId="9" fillId="4" borderId="1" xfId="2" applyFont="1" applyFill="1" applyBorder="1" applyAlignment="1">
      <alignment vertical="top" wrapText="1"/>
    </xf>
    <xf numFmtId="0" fontId="54" fillId="4" borderId="8" xfId="0" applyFont="1" applyFill="1" applyBorder="1" applyAlignment="1">
      <alignment vertical="top" wrapText="1"/>
    </xf>
    <xf numFmtId="0" fontId="6" fillId="4" borderId="8" xfId="2" applyFont="1" applyFill="1" applyBorder="1" applyAlignment="1">
      <alignment vertical="top" wrapText="1"/>
    </xf>
    <xf numFmtId="0" fontId="41" fillId="4" borderId="8" xfId="2" applyFont="1" applyFill="1" applyBorder="1" applyAlignment="1">
      <alignment vertical="top" wrapText="1"/>
    </xf>
    <xf numFmtId="0" fontId="58" fillId="0" borderId="0" xfId="0" applyFont="1"/>
    <xf numFmtId="0" fontId="42" fillId="0" borderId="0" xfId="3" applyFont="1"/>
    <xf numFmtId="0" fontId="58" fillId="0" borderId="0" xfId="3" applyFont="1"/>
    <xf numFmtId="0" fontId="22" fillId="0" borderId="0" xfId="2" applyFont="1" applyAlignment="1">
      <alignment horizontal="right"/>
    </xf>
    <xf numFmtId="0" fontId="55" fillId="0" borderId="18"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7" xfId="0" applyFont="1" applyBorder="1" applyAlignment="1">
      <alignment horizontal="center" vertical="center" wrapText="1"/>
    </xf>
    <xf numFmtId="0" fontId="19" fillId="0" borderId="19" xfId="2" applyFont="1" applyBorder="1" applyAlignment="1">
      <alignment horizontal="center" vertical="center"/>
    </xf>
    <xf numFmtId="0" fontId="19" fillId="0" borderId="20" xfId="2" applyFont="1" applyBorder="1" applyAlignment="1">
      <alignment horizontal="center" vertical="center"/>
    </xf>
    <xf numFmtId="0" fontId="57" fillId="0" borderId="37" xfId="3" applyFont="1" applyBorder="1" applyAlignment="1">
      <alignment horizontal="center" wrapText="1"/>
    </xf>
    <xf numFmtId="0" fontId="31" fillId="2" borderId="0" xfId="0" applyFont="1" applyFill="1" applyAlignment="1">
      <alignment horizontal="right"/>
    </xf>
    <xf numFmtId="0" fontId="31" fillId="0" borderId="5"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center" vertical="center"/>
    </xf>
    <xf numFmtId="0" fontId="44" fillId="2" borderId="6" xfId="0" applyFont="1" applyFill="1" applyBorder="1" applyAlignment="1">
      <alignment horizontal="center" vertical="center" wrapText="1"/>
    </xf>
    <xf numFmtId="0" fontId="47" fillId="0" borderId="0" xfId="0" applyFont="1" applyAlignment="1">
      <alignment horizontal="center" vertical="center" wrapText="1"/>
    </xf>
    <xf numFmtId="0" fontId="31" fillId="0" borderId="0" xfId="3" applyFont="1" applyAlignment="1">
      <alignment horizontal="center"/>
    </xf>
    <xf numFmtId="0" fontId="47" fillId="0" borderId="0" xfId="0" applyFont="1" applyAlignment="1">
      <alignment horizontal="center" vertical="center"/>
    </xf>
    <xf numFmtId="0" fontId="31" fillId="2" borderId="0" xfId="0" applyFont="1" applyFill="1" applyAlignment="1">
      <alignment horizontal="center"/>
    </xf>
    <xf numFmtId="0" fontId="43" fillId="2" borderId="6" xfId="0" applyFont="1" applyFill="1" applyBorder="1" applyAlignment="1">
      <alignment horizontal="center" vertical="center"/>
    </xf>
    <xf numFmtId="0" fontId="36" fillId="0" borderId="29" xfId="2" applyFont="1" applyBorder="1" applyAlignment="1">
      <alignment horizontal="center" vertical="center"/>
    </xf>
    <xf numFmtId="0" fontId="36" fillId="0" borderId="27" xfId="2" applyFont="1" applyBorder="1" applyAlignment="1">
      <alignment horizontal="center" vertical="center"/>
    </xf>
    <xf numFmtId="0" fontId="36" fillId="0" borderId="30" xfId="2" applyFont="1" applyBorder="1" applyAlignment="1">
      <alignment horizontal="center" vertical="center"/>
    </xf>
    <xf numFmtId="0" fontId="36" fillId="0" borderId="0" xfId="2" applyFont="1" applyAlignment="1">
      <alignment horizontal="right"/>
    </xf>
    <xf numFmtId="164" fontId="37" fillId="2" borderId="9" xfId="1" applyFont="1" applyFill="1" applyBorder="1" applyAlignment="1">
      <alignment horizontal="center" wrapText="1"/>
    </xf>
    <xf numFmtId="164" fontId="37" fillId="2" borderId="9" xfId="1" applyFont="1" applyFill="1" applyBorder="1" applyAlignment="1">
      <alignment horizontal="center"/>
    </xf>
    <xf numFmtId="0" fontId="29" fillId="0" borderId="0" xfId="2" applyFont="1" applyAlignment="1">
      <alignment horizontal="right" vertical="center"/>
    </xf>
    <xf numFmtId="0" fontId="43" fillId="2" borderId="9" xfId="0" applyFont="1" applyFill="1" applyBorder="1" applyAlignment="1">
      <alignment horizontal="center" vertical="center" wrapText="1"/>
    </xf>
    <xf numFmtId="0" fontId="31" fillId="0" borderId="0" xfId="0" applyFont="1" applyAlignment="1">
      <alignment horizontal="right"/>
    </xf>
    <xf numFmtId="0" fontId="43" fillId="2" borderId="28" xfId="0" applyFont="1" applyFill="1" applyBorder="1" applyAlignment="1">
      <alignment horizontal="left" wrapText="1"/>
    </xf>
  </cellXfs>
  <cellStyles count="6">
    <cellStyle name="Excel Built-in Normal" xfId="1"/>
    <cellStyle name="Normalny" xfId="0" builtinId="0"/>
    <cellStyle name="Normalny 2" xfId="2"/>
    <cellStyle name="Normalny 2 2" xfId="5"/>
    <cellStyle name="Normalny 3" xfId="3"/>
    <cellStyle name="Normalny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Z101"/>
  <sheetViews>
    <sheetView topLeftCell="A70" zoomScaleNormal="100" workbookViewId="0">
      <selection activeCell="F5" sqref="F5"/>
    </sheetView>
  </sheetViews>
  <sheetFormatPr defaultRowHeight="15"/>
  <cols>
    <col min="1" max="1" width="8.42578125" style="3" customWidth="1"/>
    <col min="2" max="2" width="68.7109375" style="2" customWidth="1"/>
    <col min="3" max="3" width="13" style="11" customWidth="1"/>
    <col min="4" max="4" width="9.42578125" style="11" customWidth="1"/>
    <col min="5" max="5" width="13.7109375" style="11" customWidth="1"/>
    <col min="6" max="6" width="16.85546875" style="11" customWidth="1"/>
    <col min="7" max="7" width="10.140625" style="11" customWidth="1"/>
    <col min="8" max="8" width="18.7109375" style="2" customWidth="1"/>
    <col min="9" max="16384" width="9.140625" style="2"/>
  </cols>
  <sheetData>
    <row r="1" spans="1:14">
      <c r="A1" s="291"/>
      <c r="B1" s="12" t="s">
        <v>9</v>
      </c>
      <c r="C1" s="34"/>
      <c r="D1" s="34"/>
      <c r="E1" s="287" t="s">
        <v>47</v>
      </c>
      <c r="F1" s="287"/>
      <c r="G1" s="58"/>
    </row>
    <row r="2" spans="1:14">
      <c r="A2" s="292"/>
      <c r="B2" s="95" t="s">
        <v>68</v>
      </c>
      <c r="C2" s="96"/>
      <c r="D2" s="96"/>
      <c r="E2" s="97"/>
      <c r="F2" s="96"/>
      <c r="G2" s="35"/>
    </row>
    <row r="3" spans="1:14" ht="39" customHeight="1">
      <c r="A3" s="146"/>
      <c r="B3" s="288" t="s">
        <v>205</v>
      </c>
      <c r="C3" s="289"/>
      <c r="D3" s="289"/>
      <c r="E3" s="289"/>
      <c r="F3" s="290"/>
      <c r="G3" s="189"/>
      <c r="H3" s="189"/>
      <c r="I3" s="189"/>
      <c r="J3" s="189"/>
      <c r="K3" s="189"/>
      <c r="L3" s="189"/>
      <c r="M3" s="189"/>
      <c r="N3" s="189"/>
    </row>
    <row r="4" spans="1:14" ht="32.25" customHeight="1">
      <c r="A4" s="149" t="s">
        <v>69</v>
      </c>
      <c r="B4" s="149"/>
      <c r="C4" s="149"/>
      <c r="D4" s="149"/>
      <c r="E4" s="149"/>
      <c r="F4" s="149"/>
      <c r="G4" s="35"/>
    </row>
    <row r="5" spans="1:14" ht="45">
      <c r="A5" s="116"/>
      <c r="B5" s="147" t="s">
        <v>2</v>
      </c>
      <c r="C5" s="117" t="s">
        <v>11</v>
      </c>
      <c r="D5" s="118" t="s">
        <v>4</v>
      </c>
      <c r="E5" s="117" t="s">
        <v>15</v>
      </c>
      <c r="F5" s="118" t="s">
        <v>5</v>
      </c>
      <c r="G5" s="59"/>
    </row>
    <row r="6" spans="1:14" ht="45">
      <c r="A6" s="148">
        <v>1</v>
      </c>
      <c r="B6" s="267" t="s">
        <v>52</v>
      </c>
      <c r="C6" s="120">
        <v>80</v>
      </c>
      <c r="D6" s="121" t="s">
        <v>8</v>
      </c>
      <c r="E6" s="122"/>
      <c r="F6" s="122">
        <f t="shared" ref="F6:F40" si="0">C6*E6</f>
        <v>0</v>
      </c>
      <c r="G6" s="60"/>
    </row>
    <row r="7" spans="1:14" ht="55.5" customHeight="1">
      <c r="A7" s="148">
        <v>2</v>
      </c>
      <c r="B7" s="267" t="s">
        <v>144</v>
      </c>
      <c r="C7" s="120">
        <v>30</v>
      </c>
      <c r="D7" s="121" t="s">
        <v>8</v>
      </c>
      <c r="E7" s="122"/>
      <c r="F7" s="122">
        <f t="shared" si="0"/>
        <v>0</v>
      </c>
      <c r="G7" s="60"/>
    </row>
    <row r="8" spans="1:14" ht="45">
      <c r="A8" s="148">
        <v>3</v>
      </c>
      <c r="B8" s="266" t="s">
        <v>236</v>
      </c>
      <c r="C8" s="210">
        <v>40</v>
      </c>
      <c r="D8" s="213" t="s">
        <v>7</v>
      </c>
      <c r="E8" s="216"/>
      <c r="F8" s="122">
        <f t="shared" si="0"/>
        <v>0</v>
      </c>
      <c r="G8" s="60"/>
    </row>
    <row r="9" spans="1:14" ht="46.5" customHeight="1">
      <c r="A9" s="148">
        <v>4</v>
      </c>
      <c r="B9" s="267" t="s">
        <v>53</v>
      </c>
      <c r="C9" s="120">
        <v>400</v>
      </c>
      <c r="D9" s="121" t="s">
        <v>7</v>
      </c>
      <c r="E9" s="122"/>
      <c r="F9" s="122">
        <f t="shared" si="0"/>
        <v>0</v>
      </c>
      <c r="G9" s="60"/>
    </row>
    <row r="10" spans="1:14" ht="57" customHeight="1">
      <c r="A10" s="148">
        <v>5</v>
      </c>
      <c r="B10" s="269" t="s">
        <v>181</v>
      </c>
      <c r="C10" s="120">
        <v>30</v>
      </c>
      <c r="D10" s="121" t="s">
        <v>7</v>
      </c>
      <c r="E10" s="122"/>
      <c r="F10" s="122">
        <f t="shared" si="0"/>
        <v>0</v>
      </c>
      <c r="G10" s="60"/>
    </row>
    <row r="11" spans="1:14" ht="56.25" customHeight="1">
      <c r="A11" s="148">
        <v>6</v>
      </c>
      <c r="B11" s="269" t="s">
        <v>159</v>
      </c>
      <c r="C11" s="120">
        <v>30</v>
      </c>
      <c r="D11" s="123" t="s">
        <v>8</v>
      </c>
      <c r="E11" s="122"/>
      <c r="F11" s="122">
        <f t="shared" si="0"/>
        <v>0</v>
      </c>
      <c r="G11" s="60"/>
    </row>
    <row r="12" spans="1:14" ht="51" customHeight="1">
      <c r="A12" s="148">
        <v>7</v>
      </c>
      <c r="B12" s="267" t="s">
        <v>43</v>
      </c>
      <c r="C12" s="124">
        <v>600</v>
      </c>
      <c r="D12" s="125" t="s">
        <v>8</v>
      </c>
      <c r="E12" s="126"/>
      <c r="F12" s="122">
        <f t="shared" si="0"/>
        <v>0</v>
      </c>
      <c r="G12" s="60"/>
    </row>
    <row r="13" spans="1:14" ht="45" customHeight="1">
      <c r="A13" s="148">
        <v>8</v>
      </c>
      <c r="B13" s="269" t="s">
        <v>160</v>
      </c>
      <c r="C13" s="125">
        <v>20</v>
      </c>
      <c r="D13" s="125" t="s">
        <v>8</v>
      </c>
      <c r="E13" s="127"/>
      <c r="F13" s="122">
        <f t="shared" si="0"/>
        <v>0</v>
      </c>
      <c r="G13" s="60"/>
    </row>
    <row r="14" spans="1:14" ht="33" customHeight="1">
      <c r="A14" s="148">
        <v>9</v>
      </c>
      <c r="B14" s="269" t="s">
        <v>161</v>
      </c>
      <c r="C14" s="125">
        <v>40</v>
      </c>
      <c r="D14" s="125" t="s">
        <v>8</v>
      </c>
      <c r="E14" s="127"/>
      <c r="F14" s="122">
        <f t="shared" si="0"/>
        <v>0</v>
      </c>
      <c r="G14" s="60"/>
    </row>
    <row r="15" spans="1:14" ht="33" customHeight="1">
      <c r="A15" s="148">
        <v>10</v>
      </c>
      <c r="B15" s="265" t="s">
        <v>262</v>
      </c>
      <c r="C15" s="128">
        <v>40</v>
      </c>
      <c r="D15" s="232" t="s">
        <v>7</v>
      </c>
      <c r="E15" s="129"/>
      <c r="F15" s="122">
        <f t="shared" si="0"/>
        <v>0</v>
      </c>
      <c r="G15" s="60"/>
    </row>
    <row r="16" spans="1:14" ht="51" customHeight="1">
      <c r="A16" s="148">
        <v>11</v>
      </c>
      <c r="B16" s="270" t="s">
        <v>102</v>
      </c>
      <c r="C16" s="128">
        <v>300</v>
      </c>
      <c r="D16" s="129" t="s">
        <v>8</v>
      </c>
      <c r="E16" s="129"/>
      <c r="F16" s="122">
        <f t="shared" si="0"/>
        <v>0</v>
      </c>
      <c r="G16" s="60"/>
    </row>
    <row r="17" spans="1:8" ht="57" customHeight="1">
      <c r="A17" s="148">
        <v>12</v>
      </c>
      <c r="B17" s="270" t="s">
        <v>55</v>
      </c>
      <c r="C17" s="128">
        <v>100</v>
      </c>
      <c r="D17" s="129" t="s">
        <v>8</v>
      </c>
      <c r="E17" s="129"/>
      <c r="F17" s="122">
        <f t="shared" si="0"/>
        <v>0</v>
      </c>
      <c r="G17" s="60"/>
    </row>
    <row r="18" spans="1:8" ht="30">
      <c r="A18" s="148">
        <v>13</v>
      </c>
      <c r="B18" s="266" t="s">
        <v>237</v>
      </c>
      <c r="C18" s="191">
        <v>30</v>
      </c>
      <c r="D18" s="214"/>
      <c r="E18" s="192"/>
      <c r="F18" s="122">
        <f t="shared" si="0"/>
        <v>0</v>
      </c>
      <c r="G18" s="60"/>
    </row>
    <row r="19" spans="1:8" ht="38.25" customHeight="1">
      <c r="A19" s="148">
        <v>14</v>
      </c>
      <c r="B19" s="266" t="s">
        <v>143</v>
      </c>
      <c r="C19" s="128">
        <v>30</v>
      </c>
      <c r="D19" s="137" t="s">
        <v>7</v>
      </c>
      <c r="E19" s="133"/>
      <c r="F19" s="122">
        <f t="shared" si="0"/>
        <v>0</v>
      </c>
      <c r="G19" s="60"/>
    </row>
    <row r="20" spans="1:8" ht="30">
      <c r="A20" s="148">
        <v>15</v>
      </c>
      <c r="B20" s="269" t="s">
        <v>179</v>
      </c>
      <c r="C20" s="131">
        <v>100</v>
      </c>
      <c r="D20" s="132" t="s">
        <v>8</v>
      </c>
      <c r="E20" s="133"/>
      <c r="F20" s="122">
        <f t="shared" si="0"/>
        <v>0</v>
      </c>
      <c r="G20" s="60"/>
    </row>
    <row r="21" spans="1:8" ht="90">
      <c r="A21" s="148">
        <v>16</v>
      </c>
      <c r="B21" s="270" t="s">
        <v>103</v>
      </c>
      <c r="C21" s="128">
        <v>50</v>
      </c>
      <c r="D21" s="136" t="s">
        <v>201</v>
      </c>
      <c r="E21" s="129"/>
      <c r="F21" s="122">
        <f t="shared" si="0"/>
        <v>0</v>
      </c>
      <c r="G21" s="78"/>
      <c r="H21" s="79"/>
    </row>
    <row r="22" spans="1:8" ht="30">
      <c r="A22" s="148">
        <v>17</v>
      </c>
      <c r="B22" s="266" t="s">
        <v>239</v>
      </c>
      <c r="C22" s="191">
        <v>150</v>
      </c>
      <c r="D22" s="214" t="s">
        <v>8</v>
      </c>
      <c r="E22" s="192"/>
      <c r="F22" s="122">
        <f t="shared" si="0"/>
        <v>0</v>
      </c>
      <c r="G22" s="60"/>
    </row>
    <row r="23" spans="1:8" ht="30">
      <c r="A23" s="148">
        <v>18</v>
      </c>
      <c r="B23" s="269" t="s">
        <v>182</v>
      </c>
      <c r="C23" s="135">
        <v>30</v>
      </c>
      <c r="D23" s="134" t="s">
        <v>8</v>
      </c>
      <c r="E23" s="133"/>
      <c r="F23" s="122">
        <f t="shared" si="0"/>
        <v>0</v>
      </c>
      <c r="G23" s="60"/>
    </row>
    <row r="24" spans="1:8" ht="60">
      <c r="A24" s="148">
        <v>19</v>
      </c>
      <c r="B24" s="270" t="s">
        <v>54</v>
      </c>
      <c r="C24" s="128">
        <v>150</v>
      </c>
      <c r="D24" s="136" t="s">
        <v>8</v>
      </c>
      <c r="E24" s="129"/>
      <c r="F24" s="122">
        <f t="shared" si="0"/>
        <v>0</v>
      </c>
      <c r="G24" s="60"/>
    </row>
    <row r="25" spans="1:8" ht="45">
      <c r="A25" s="148">
        <v>20</v>
      </c>
      <c r="B25" s="270" t="s">
        <v>95</v>
      </c>
      <c r="C25" s="128">
        <v>20</v>
      </c>
      <c r="D25" s="136" t="s">
        <v>8</v>
      </c>
      <c r="E25" s="129"/>
      <c r="F25" s="122">
        <f t="shared" si="0"/>
        <v>0</v>
      </c>
      <c r="G25" s="60"/>
    </row>
    <row r="26" spans="1:8" ht="30">
      <c r="A26" s="148">
        <v>21</v>
      </c>
      <c r="B26" s="268" t="s">
        <v>184</v>
      </c>
      <c r="C26" s="128">
        <v>40</v>
      </c>
      <c r="D26" s="137" t="s">
        <v>7</v>
      </c>
      <c r="E26" s="133"/>
      <c r="F26" s="122">
        <f t="shared" si="0"/>
        <v>0</v>
      </c>
      <c r="G26" s="60"/>
    </row>
    <row r="27" spans="1:8" ht="34.5" customHeight="1">
      <c r="A27" s="148">
        <v>22</v>
      </c>
      <c r="B27" s="271" t="s">
        <v>142</v>
      </c>
      <c r="C27" s="128">
        <v>40</v>
      </c>
      <c r="D27" s="130"/>
      <c r="E27" s="129"/>
      <c r="F27" s="122">
        <f t="shared" si="0"/>
        <v>0</v>
      </c>
      <c r="G27" s="60"/>
    </row>
    <row r="28" spans="1:8" ht="30">
      <c r="A28" s="148">
        <v>23</v>
      </c>
      <c r="B28" s="270" t="s">
        <v>96</v>
      </c>
      <c r="C28" s="131">
        <v>40</v>
      </c>
      <c r="D28" s="130" t="s">
        <v>7</v>
      </c>
      <c r="E28" s="129"/>
      <c r="F28" s="122">
        <f t="shared" si="0"/>
        <v>0</v>
      </c>
      <c r="G28" s="60"/>
    </row>
    <row r="29" spans="1:8" ht="30">
      <c r="A29" s="148">
        <v>24</v>
      </c>
      <c r="B29" s="270" t="s">
        <v>145</v>
      </c>
      <c r="C29" s="128">
        <v>80</v>
      </c>
      <c r="D29" s="136" t="s">
        <v>7</v>
      </c>
      <c r="E29" s="129"/>
      <c r="F29" s="122">
        <f t="shared" si="0"/>
        <v>0</v>
      </c>
      <c r="G29" s="60"/>
    </row>
    <row r="30" spans="1:8">
      <c r="A30" s="148">
        <v>25</v>
      </c>
      <c r="B30" s="270" t="s">
        <v>35</v>
      </c>
      <c r="C30" s="128">
        <v>20</v>
      </c>
      <c r="D30" s="136" t="s">
        <v>7</v>
      </c>
      <c r="E30" s="129"/>
      <c r="F30" s="122">
        <f t="shared" si="0"/>
        <v>0</v>
      </c>
      <c r="G30" s="60"/>
    </row>
    <row r="31" spans="1:8" ht="30">
      <c r="A31" s="148">
        <v>26</v>
      </c>
      <c r="B31" s="266" t="s">
        <v>234</v>
      </c>
      <c r="C31" s="191">
        <v>50</v>
      </c>
      <c r="D31" s="214" t="s">
        <v>7</v>
      </c>
      <c r="E31" s="192"/>
      <c r="F31" s="122">
        <f t="shared" si="0"/>
        <v>0</v>
      </c>
      <c r="G31" s="60"/>
    </row>
    <row r="32" spans="1:8" ht="30">
      <c r="A32" s="148">
        <v>27</v>
      </c>
      <c r="B32" s="270" t="s">
        <v>141</v>
      </c>
      <c r="C32" s="138">
        <v>60</v>
      </c>
      <c r="D32" s="136" t="s">
        <v>7</v>
      </c>
      <c r="E32" s="139"/>
      <c r="F32" s="122">
        <f t="shared" si="0"/>
        <v>0</v>
      </c>
      <c r="G32" s="60"/>
    </row>
    <row r="33" spans="1:7" ht="34.5" customHeight="1">
      <c r="A33" s="148">
        <v>28</v>
      </c>
      <c r="B33" s="270" t="s">
        <v>56</v>
      </c>
      <c r="C33" s="128">
        <v>20</v>
      </c>
      <c r="D33" s="133" t="s">
        <v>8</v>
      </c>
      <c r="E33" s="133"/>
      <c r="F33" s="122">
        <f t="shared" si="0"/>
        <v>0</v>
      </c>
      <c r="G33" s="60"/>
    </row>
    <row r="34" spans="1:7" ht="75">
      <c r="A34" s="148">
        <v>29</v>
      </c>
      <c r="B34" s="268" t="s">
        <v>196</v>
      </c>
      <c r="C34" s="128">
        <v>30</v>
      </c>
      <c r="D34" s="136" t="s">
        <v>8</v>
      </c>
      <c r="E34" s="129"/>
      <c r="F34" s="122">
        <f t="shared" si="0"/>
        <v>0</v>
      </c>
      <c r="G34" s="60"/>
    </row>
    <row r="35" spans="1:7" ht="30">
      <c r="A35" s="148">
        <v>30</v>
      </c>
      <c r="B35" s="268" t="s">
        <v>252</v>
      </c>
      <c r="C35" s="219">
        <v>30</v>
      </c>
      <c r="D35" s="227" t="s">
        <v>8</v>
      </c>
      <c r="E35" s="129"/>
      <c r="F35" s="122">
        <f t="shared" si="0"/>
        <v>0</v>
      </c>
      <c r="G35" s="60"/>
    </row>
    <row r="36" spans="1:7" ht="78" customHeight="1">
      <c r="A36" s="148">
        <v>31</v>
      </c>
      <c r="B36" s="272" t="s">
        <v>263</v>
      </c>
      <c r="C36" s="128">
        <v>50</v>
      </c>
      <c r="D36" s="129" t="s">
        <v>8</v>
      </c>
      <c r="E36" s="129"/>
      <c r="F36" s="122">
        <f t="shared" si="0"/>
        <v>0</v>
      </c>
      <c r="G36" s="60"/>
    </row>
    <row r="37" spans="1:7" ht="97.5" customHeight="1">
      <c r="A37" s="148">
        <v>32</v>
      </c>
      <c r="B37" s="273" t="s">
        <v>194</v>
      </c>
      <c r="C37" s="128">
        <v>30</v>
      </c>
      <c r="D37" s="130" t="s">
        <v>13</v>
      </c>
      <c r="E37" s="129"/>
      <c r="F37" s="122">
        <f t="shared" si="0"/>
        <v>0</v>
      </c>
      <c r="G37" s="60"/>
    </row>
    <row r="38" spans="1:7" ht="53.25" customHeight="1">
      <c r="A38" s="148">
        <v>33</v>
      </c>
      <c r="B38" s="269" t="s">
        <v>158</v>
      </c>
      <c r="C38" s="128">
        <v>50</v>
      </c>
      <c r="D38" s="133" t="s">
        <v>8</v>
      </c>
      <c r="E38" s="140"/>
      <c r="F38" s="122">
        <f t="shared" si="0"/>
        <v>0</v>
      </c>
      <c r="G38" s="60"/>
    </row>
    <row r="39" spans="1:7" ht="45">
      <c r="A39" s="148">
        <v>34</v>
      </c>
      <c r="B39" s="270" t="s">
        <v>97</v>
      </c>
      <c r="C39" s="128">
        <v>100</v>
      </c>
      <c r="D39" s="129" t="s">
        <v>8</v>
      </c>
      <c r="E39" s="139"/>
      <c r="F39" s="122">
        <f t="shared" si="0"/>
        <v>0</v>
      </c>
      <c r="G39" s="60"/>
    </row>
    <row r="40" spans="1:7" ht="30">
      <c r="A40" s="148">
        <v>35</v>
      </c>
      <c r="B40" s="270" t="s">
        <v>57</v>
      </c>
      <c r="C40" s="128">
        <v>100</v>
      </c>
      <c r="D40" s="129" t="s">
        <v>8</v>
      </c>
      <c r="E40" s="139"/>
      <c r="F40" s="122">
        <f t="shared" si="0"/>
        <v>0</v>
      </c>
      <c r="G40" s="60"/>
    </row>
    <row r="41" spans="1:7" ht="30">
      <c r="A41" s="148">
        <v>36</v>
      </c>
      <c r="B41" s="265" t="s">
        <v>58</v>
      </c>
      <c r="C41" s="128">
        <v>160</v>
      </c>
      <c r="D41" s="130" t="s">
        <v>8</v>
      </c>
      <c r="E41" s="139"/>
      <c r="F41" s="122">
        <f t="shared" ref="F41:F53" si="1">C41*E41</f>
        <v>0</v>
      </c>
      <c r="G41" s="60"/>
    </row>
    <row r="42" spans="1:7" ht="45">
      <c r="A42" s="148">
        <v>37</v>
      </c>
      <c r="B42" s="270" t="s">
        <v>138</v>
      </c>
      <c r="C42" s="128">
        <v>50</v>
      </c>
      <c r="D42" s="141" t="s">
        <v>8</v>
      </c>
      <c r="E42" s="139"/>
      <c r="F42" s="122">
        <f t="shared" si="1"/>
        <v>0</v>
      </c>
      <c r="G42" s="60"/>
    </row>
    <row r="43" spans="1:7" ht="30" customHeight="1">
      <c r="A43" s="148">
        <v>38</v>
      </c>
      <c r="B43" s="270" t="s">
        <v>136</v>
      </c>
      <c r="C43" s="128">
        <v>60</v>
      </c>
      <c r="D43" s="129" t="s">
        <v>8</v>
      </c>
      <c r="E43" s="129"/>
      <c r="F43" s="122">
        <f t="shared" si="1"/>
        <v>0</v>
      </c>
      <c r="G43" s="60"/>
    </row>
    <row r="44" spans="1:7" ht="58.5" customHeight="1">
      <c r="A44" s="148">
        <v>39</v>
      </c>
      <c r="B44" s="268" t="s">
        <v>183</v>
      </c>
      <c r="C44" s="128">
        <v>30</v>
      </c>
      <c r="D44" s="133" t="s">
        <v>8</v>
      </c>
      <c r="E44" s="140"/>
      <c r="F44" s="122">
        <f t="shared" si="1"/>
        <v>0</v>
      </c>
      <c r="G44" s="60"/>
    </row>
    <row r="45" spans="1:7" ht="48" customHeight="1">
      <c r="A45" s="148">
        <v>40</v>
      </c>
      <c r="B45" s="270" t="s">
        <v>162</v>
      </c>
      <c r="C45" s="128">
        <v>100</v>
      </c>
      <c r="D45" s="136" t="s">
        <v>8</v>
      </c>
      <c r="E45" s="139"/>
      <c r="F45" s="122">
        <f t="shared" si="1"/>
        <v>0</v>
      </c>
      <c r="G45" s="60"/>
    </row>
    <row r="46" spans="1:7" ht="45">
      <c r="A46" s="148">
        <v>41</v>
      </c>
      <c r="B46" s="270" t="s">
        <v>163</v>
      </c>
      <c r="C46" s="128">
        <v>100</v>
      </c>
      <c r="D46" s="129" t="s">
        <v>8</v>
      </c>
      <c r="E46" s="139"/>
      <c r="F46" s="122">
        <f t="shared" si="1"/>
        <v>0</v>
      </c>
      <c r="G46" s="60"/>
    </row>
    <row r="47" spans="1:7" ht="45">
      <c r="A47" s="148">
        <v>42</v>
      </c>
      <c r="B47" s="270" t="s">
        <v>164</v>
      </c>
      <c r="C47" s="128">
        <v>500</v>
      </c>
      <c r="D47" s="130" t="s">
        <v>8</v>
      </c>
      <c r="E47" s="139"/>
      <c r="F47" s="122">
        <f t="shared" si="1"/>
        <v>0</v>
      </c>
      <c r="G47" s="60"/>
    </row>
    <row r="48" spans="1:7" ht="45">
      <c r="A48" s="148">
        <v>43</v>
      </c>
      <c r="B48" s="270" t="s">
        <v>137</v>
      </c>
      <c r="C48" s="128">
        <v>200</v>
      </c>
      <c r="D48" s="129" t="s">
        <v>8</v>
      </c>
      <c r="E48" s="139"/>
      <c r="F48" s="122">
        <f t="shared" si="1"/>
        <v>0</v>
      </c>
      <c r="G48" s="60"/>
    </row>
    <row r="49" spans="1:7" ht="45">
      <c r="A49" s="148">
        <v>44</v>
      </c>
      <c r="B49" s="269" t="s">
        <v>180</v>
      </c>
      <c r="C49" s="128">
        <v>50</v>
      </c>
      <c r="D49" s="129" t="s">
        <v>8</v>
      </c>
      <c r="E49" s="139"/>
      <c r="F49" s="122">
        <f t="shared" si="1"/>
        <v>0</v>
      </c>
      <c r="G49" s="60"/>
    </row>
    <row r="50" spans="1:7" ht="44.25" customHeight="1">
      <c r="A50" s="148">
        <v>45</v>
      </c>
      <c r="B50" s="274" t="s">
        <v>60</v>
      </c>
      <c r="C50" s="128">
        <v>80</v>
      </c>
      <c r="D50" s="233" t="s">
        <v>7</v>
      </c>
      <c r="E50" s="140"/>
      <c r="F50" s="122">
        <f t="shared" si="1"/>
        <v>0</v>
      </c>
      <c r="G50" s="60"/>
    </row>
    <row r="51" spans="1:7" ht="44.25" customHeight="1">
      <c r="A51" s="148">
        <v>46</v>
      </c>
      <c r="B51" s="270" t="s">
        <v>59</v>
      </c>
      <c r="C51" s="128">
        <v>20</v>
      </c>
      <c r="D51" s="232" t="s">
        <v>7</v>
      </c>
      <c r="E51" s="139"/>
      <c r="F51" s="122">
        <f t="shared" si="1"/>
        <v>0</v>
      </c>
      <c r="G51" s="60"/>
    </row>
    <row r="52" spans="1:7" ht="44.25" customHeight="1">
      <c r="A52" s="148">
        <v>47</v>
      </c>
      <c r="B52" s="275" t="s">
        <v>191</v>
      </c>
      <c r="C52" s="128">
        <v>15</v>
      </c>
      <c r="D52" s="232" t="s">
        <v>7</v>
      </c>
      <c r="E52" s="139"/>
      <c r="F52" s="122">
        <f t="shared" si="1"/>
        <v>0</v>
      </c>
      <c r="G52" s="60"/>
    </row>
    <row r="53" spans="1:7" ht="30.75" customHeight="1">
      <c r="A53" s="148">
        <v>48</v>
      </c>
      <c r="B53" s="266" t="s">
        <v>238</v>
      </c>
      <c r="C53" s="191">
        <v>50</v>
      </c>
      <c r="D53" s="214" t="s">
        <v>8</v>
      </c>
      <c r="E53" s="192"/>
      <c r="F53" s="122">
        <f t="shared" si="1"/>
        <v>0</v>
      </c>
      <c r="G53" s="60"/>
    </row>
    <row r="54" spans="1:7">
      <c r="A54" s="148">
        <v>49</v>
      </c>
      <c r="B54" s="275" t="s">
        <v>192</v>
      </c>
      <c r="C54" s="142">
        <v>10</v>
      </c>
      <c r="D54" s="134" t="s">
        <v>8</v>
      </c>
      <c r="E54" s="140"/>
      <c r="F54" s="122">
        <f>C54*E54</f>
        <v>0</v>
      </c>
      <c r="G54" s="60"/>
    </row>
    <row r="55" spans="1:7">
      <c r="A55" s="148">
        <v>50</v>
      </c>
      <c r="B55" s="275" t="s">
        <v>204</v>
      </c>
      <c r="C55" s="128">
        <v>200</v>
      </c>
      <c r="D55" s="136" t="s">
        <v>8</v>
      </c>
      <c r="E55" s="139"/>
      <c r="F55" s="122">
        <f>C55*E55</f>
        <v>0</v>
      </c>
      <c r="G55" s="60"/>
    </row>
    <row r="56" spans="1:7" ht="45">
      <c r="A56" s="148">
        <v>51</v>
      </c>
      <c r="B56" s="272" t="s">
        <v>251</v>
      </c>
      <c r="C56" s="219">
        <v>400</v>
      </c>
      <c r="D56" s="136" t="s">
        <v>8</v>
      </c>
      <c r="E56" s="139"/>
      <c r="F56" s="122">
        <f>C56*E56</f>
        <v>0</v>
      </c>
      <c r="G56" s="60"/>
    </row>
    <row r="57" spans="1:7" ht="30">
      <c r="A57" s="148">
        <v>52</v>
      </c>
      <c r="B57" s="276" t="s">
        <v>250</v>
      </c>
      <c r="C57" s="219">
        <v>300</v>
      </c>
      <c r="D57" s="226" t="s">
        <v>8</v>
      </c>
      <c r="E57" s="140"/>
      <c r="F57" s="122">
        <f>C57*E57</f>
        <v>0</v>
      </c>
      <c r="G57" s="60"/>
    </row>
    <row r="58" spans="1:7" ht="150">
      <c r="A58" s="148">
        <v>53</v>
      </c>
      <c r="B58" s="277" t="s">
        <v>44</v>
      </c>
      <c r="C58" s="128">
        <v>70</v>
      </c>
      <c r="D58" s="141" t="s">
        <v>8</v>
      </c>
      <c r="E58" s="139"/>
      <c r="F58" s="122">
        <f t="shared" ref="F58:F76" si="2">C58*E58</f>
        <v>0</v>
      </c>
      <c r="G58" s="60"/>
    </row>
    <row r="59" spans="1:7" ht="75">
      <c r="A59" s="148">
        <v>54</v>
      </c>
      <c r="B59" s="270" t="s">
        <v>61</v>
      </c>
      <c r="C59" s="128">
        <v>350</v>
      </c>
      <c r="D59" s="129" t="s">
        <v>8</v>
      </c>
      <c r="E59" s="139"/>
      <c r="F59" s="122">
        <f t="shared" si="2"/>
        <v>0</v>
      </c>
      <c r="G59" s="60"/>
    </row>
    <row r="60" spans="1:7" ht="66" customHeight="1">
      <c r="A60" s="148">
        <v>55</v>
      </c>
      <c r="B60" s="268" t="s">
        <v>185</v>
      </c>
      <c r="C60" s="131">
        <v>50</v>
      </c>
      <c r="D60" s="130" t="s">
        <v>8</v>
      </c>
      <c r="E60" s="139"/>
      <c r="F60" s="122">
        <f t="shared" si="2"/>
        <v>0</v>
      </c>
      <c r="G60" s="60"/>
    </row>
    <row r="61" spans="1:7" ht="30">
      <c r="A61" s="148">
        <v>56</v>
      </c>
      <c r="B61" s="266" t="s">
        <v>36</v>
      </c>
      <c r="C61" s="131">
        <v>50</v>
      </c>
      <c r="D61" s="130"/>
      <c r="E61" s="139"/>
      <c r="F61" s="122">
        <f t="shared" si="2"/>
        <v>0</v>
      </c>
      <c r="G61" s="60"/>
    </row>
    <row r="62" spans="1:7">
      <c r="A62" s="148">
        <v>57</v>
      </c>
      <c r="B62" s="269" t="s">
        <v>167</v>
      </c>
      <c r="C62" s="142">
        <v>30</v>
      </c>
      <c r="D62" s="143" t="s">
        <v>8</v>
      </c>
      <c r="E62" s="139"/>
      <c r="F62" s="122">
        <f t="shared" si="2"/>
        <v>0</v>
      </c>
      <c r="G62" s="60"/>
    </row>
    <row r="63" spans="1:7" ht="45">
      <c r="A63" s="148">
        <v>58</v>
      </c>
      <c r="B63" s="269" t="s">
        <v>165</v>
      </c>
      <c r="C63" s="128">
        <v>50</v>
      </c>
      <c r="D63" s="143" t="s">
        <v>8</v>
      </c>
      <c r="E63" s="139"/>
      <c r="F63" s="122">
        <f t="shared" si="2"/>
        <v>0</v>
      </c>
      <c r="G63" s="60"/>
    </row>
    <row r="64" spans="1:7" ht="36.75" customHeight="1">
      <c r="A64" s="148">
        <v>59</v>
      </c>
      <c r="B64" s="270" t="s">
        <v>37</v>
      </c>
      <c r="C64" s="128">
        <v>150</v>
      </c>
      <c r="D64" s="136" t="s">
        <v>8</v>
      </c>
      <c r="E64" s="139"/>
      <c r="F64" s="122">
        <f t="shared" si="2"/>
        <v>0</v>
      </c>
      <c r="G64" s="60"/>
    </row>
    <row r="65" spans="1:26" ht="56.25" customHeight="1">
      <c r="A65" s="148">
        <v>60</v>
      </c>
      <c r="B65" s="278" t="s">
        <v>221</v>
      </c>
      <c r="C65" s="196">
        <v>150</v>
      </c>
      <c r="D65" s="125" t="s">
        <v>8</v>
      </c>
      <c r="E65" s="127"/>
      <c r="F65" s="122">
        <f t="shared" si="2"/>
        <v>0</v>
      </c>
      <c r="G65" s="60"/>
    </row>
    <row r="66" spans="1:26" ht="30">
      <c r="A66" s="148">
        <v>61</v>
      </c>
      <c r="B66" s="270" t="s">
        <v>38</v>
      </c>
      <c r="C66" s="144">
        <v>50</v>
      </c>
      <c r="D66" s="134" t="s">
        <v>8</v>
      </c>
      <c r="E66" s="140"/>
      <c r="F66" s="122">
        <f t="shared" si="2"/>
        <v>0</v>
      </c>
      <c r="G66" s="60"/>
    </row>
    <row r="67" spans="1:26">
      <c r="A67" s="148">
        <v>62</v>
      </c>
      <c r="B67" s="269" t="s">
        <v>202</v>
      </c>
      <c r="C67" s="128">
        <v>10</v>
      </c>
      <c r="D67" s="136" t="s">
        <v>7</v>
      </c>
      <c r="E67" s="139"/>
      <c r="F67" s="122">
        <f t="shared" si="2"/>
        <v>0</v>
      </c>
      <c r="G67" s="60"/>
    </row>
    <row r="68" spans="1:26" ht="90.75" customHeight="1">
      <c r="A68" s="148">
        <v>63</v>
      </c>
      <c r="B68" s="270" t="s">
        <v>39</v>
      </c>
      <c r="C68" s="144">
        <v>40</v>
      </c>
      <c r="D68" s="129" t="s">
        <v>8</v>
      </c>
      <c r="E68" s="139"/>
      <c r="F68" s="122">
        <f t="shared" si="2"/>
        <v>0</v>
      </c>
      <c r="G68" s="60"/>
    </row>
    <row r="69" spans="1:26" ht="53.25" customHeight="1">
      <c r="A69" s="148">
        <v>64</v>
      </c>
      <c r="B69" s="270" t="s">
        <v>40</v>
      </c>
      <c r="C69" s="128">
        <v>30</v>
      </c>
      <c r="D69" s="129" t="s">
        <v>8</v>
      </c>
      <c r="E69" s="139"/>
      <c r="F69" s="122">
        <f t="shared" si="2"/>
        <v>0</v>
      </c>
      <c r="G69" s="60"/>
    </row>
    <row r="70" spans="1:26" ht="39.75" customHeight="1">
      <c r="A70" s="148">
        <v>65</v>
      </c>
      <c r="B70" s="269" t="s">
        <v>166</v>
      </c>
      <c r="C70" s="128">
        <v>30</v>
      </c>
      <c r="D70" s="130" t="s">
        <v>8</v>
      </c>
      <c r="E70" s="139"/>
      <c r="F70" s="122">
        <f t="shared" si="2"/>
        <v>0</v>
      </c>
      <c r="G70" s="80"/>
      <c r="H70" s="81"/>
      <c r="I70" s="81"/>
      <c r="J70" s="81"/>
      <c r="K70" s="81"/>
      <c r="L70" s="81"/>
      <c r="M70" s="81"/>
      <c r="N70" s="81"/>
      <c r="O70" s="81"/>
      <c r="P70" s="81"/>
      <c r="Q70" s="81"/>
      <c r="R70" s="81"/>
      <c r="S70" s="81"/>
      <c r="T70" s="81"/>
      <c r="U70" s="81"/>
      <c r="V70" s="81"/>
      <c r="W70" s="81"/>
      <c r="X70" s="81"/>
      <c r="Y70" s="81"/>
      <c r="Z70" s="81"/>
    </row>
    <row r="71" spans="1:26" ht="32.25" customHeight="1">
      <c r="A71" s="148">
        <v>66</v>
      </c>
      <c r="B71" s="272" t="s">
        <v>193</v>
      </c>
      <c r="C71" s="212">
        <v>300</v>
      </c>
      <c r="D71" s="215" t="s">
        <v>8</v>
      </c>
      <c r="E71" s="218"/>
      <c r="F71" s="122">
        <f t="shared" si="2"/>
        <v>0</v>
      </c>
      <c r="G71" s="78"/>
    </row>
    <row r="72" spans="1:26" ht="30" customHeight="1">
      <c r="A72" s="148">
        <v>67</v>
      </c>
      <c r="B72" s="270" t="s">
        <v>62</v>
      </c>
      <c r="C72" s="128">
        <v>300</v>
      </c>
      <c r="D72" s="129" t="s">
        <v>8</v>
      </c>
      <c r="E72" s="139"/>
      <c r="F72" s="122">
        <f t="shared" si="2"/>
        <v>0</v>
      </c>
      <c r="G72" s="60"/>
    </row>
    <row r="73" spans="1:26" ht="44.25" customHeight="1">
      <c r="A73" s="148">
        <v>68</v>
      </c>
      <c r="B73" s="269" t="s">
        <v>198</v>
      </c>
      <c r="C73" s="131">
        <v>20</v>
      </c>
      <c r="D73" s="129" t="s">
        <v>8</v>
      </c>
      <c r="E73" s="139"/>
      <c r="F73" s="122">
        <f t="shared" si="2"/>
        <v>0</v>
      </c>
      <c r="G73" s="60"/>
    </row>
    <row r="74" spans="1:26" ht="68.25" customHeight="1">
      <c r="A74" s="148">
        <v>69</v>
      </c>
      <c r="B74" s="270" t="s">
        <v>63</v>
      </c>
      <c r="C74" s="128">
        <v>200</v>
      </c>
      <c r="D74" s="129" t="s">
        <v>8</v>
      </c>
      <c r="E74" s="139"/>
      <c r="F74" s="122">
        <f t="shared" si="2"/>
        <v>0</v>
      </c>
      <c r="G74" s="60"/>
    </row>
    <row r="75" spans="1:26" ht="60">
      <c r="A75" s="148">
        <v>70</v>
      </c>
      <c r="B75" s="274" t="s">
        <v>139</v>
      </c>
      <c r="C75" s="211">
        <v>50</v>
      </c>
      <c r="D75" s="133" t="s">
        <v>8</v>
      </c>
      <c r="E75" s="140"/>
      <c r="F75" s="122">
        <f t="shared" si="2"/>
        <v>0</v>
      </c>
      <c r="G75" s="60"/>
    </row>
    <row r="76" spans="1:26">
      <c r="A76" s="148">
        <v>71</v>
      </c>
      <c r="B76" s="266" t="s">
        <v>235</v>
      </c>
      <c r="C76" s="191">
        <v>25</v>
      </c>
      <c r="D76" s="214" t="s">
        <v>148</v>
      </c>
      <c r="E76" s="192"/>
      <c r="F76" s="122">
        <f t="shared" si="2"/>
        <v>0</v>
      </c>
      <c r="G76" s="60"/>
    </row>
    <row r="77" spans="1:26" ht="30">
      <c r="A77" s="148">
        <v>72</v>
      </c>
      <c r="B77" s="269" t="s">
        <v>199</v>
      </c>
      <c r="C77" s="196">
        <v>30</v>
      </c>
      <c r="D77" s="197" t="s">
        <v>8</v>
      </c>
      <c r="E77" s="217"/>
      <c r="F77" s="122">
        <f t="shared" ref="F77:F89" si="3">C77*E77</f>
        <v>0</v>
      </c>
      <c r="G77" s="60"/>
    </row>
    <row r="78" spans="1:26" ht="35.25" customHeight="1">
      <c r="A78" s="148">
        <v>73</v>
      </c>
      <c r="B78" s="277" t="s">
        <v>140</v>
      </c>
      <c r="C78" s="196">
        <v>30</v>
      </c>
      <c r="D78" s="197" t="s">
        <v>7</v>
      </c>
      <c r="E78" s="145"/>
      <c r="F78" s="122">
        <f t="shared" si="3"/>
        <v>0</v>
      </c>
      <c r="G78" s="61"/>
    </row>
    <row r="79" spans="1:26" ht="50.25" customHeight="1">
      <c r="A79" s="148">
        <v>74</v>
      </c>
      <c r="B79" s="269" t="s">
        <v>230</v>
      </c>
      <c r="C79" s="128">
        <v>1000</v>
      </c>
      <c r="D79" s="136" t="s">
        <v>8</v>
      </c>
      <c r="E79" s="129"/>
      <c r="F79" s="122">
        <f t="shared" si="3"/>
        <v>0</v>
      </c>
      <c r="G79" s="34"/>
    </row>
    <row r="80" spans="1:26" ht="33" customHeight="1">
      <c r="A80" s="148">
        <v>75</v>
      </c>
      <c r="B80" s="279" t="s">
        <v>219</v>
      </c>
      <c r="C80" s="191">
        <v>1000</v>
      </c>
      <c r="D80" s="136" t="s">
        <v>8</v>
      </c>
      <c r="E80" s="192"/>
      <c r="F80" s="122">
        <f t="shared" si="3"/>
        <v>0</v>
      </c>
    </row>
    <row r="81" spans="1:6" ht="75">
      <c r="A81" s="148">
        <v>76</v>
      </c>
      <c r="B81" s="265" t="s">
        <v>264</v>
      </c>
      <c r="C81" s="193">
        <v>300</v>
      </c>
      <c r="D81" s="194" t="s">
        <v>8</v>
      </c>
      <c r="E81" s="195"/>
      <c r="F81" s="122">
        <f t="shared" si="3"/>
        <v>0</v>
      </c>
    </row>
    <row r="82" spans="1:6">
      <c r="A82" s="148">
        <v>77</v>
      </c>
      <c r="B82" s="270" t="s">
        <v>41</v>
      </c>
      <c r="C82" s="191">
        <v>100</v>
      </c>
      <c r="D82" s="136" t="s">
        <v>7</v>
      </c>
      <c r="E82" s="192"/>
      <c r="F82" s="122">
        <f t="shared" si="3"/>
        <v>0</v>
      </c>
    </row>
    <row r="83" spans="1:6" ht="28.5" customHeight="1">
      <c r="A83" s="148">
        <v>78</v>
      </c>
      <c r="B83" s="270" t="s">
        <v>42</v>
      </c>
      <c r="C83" s="191">
        <v>30</v>
      </c>
      <c r="D83" s="136" t="s">
        <v>7</v>
      </c>
      <c r="E83" s="192"/>
      <c r="F83" s="122">
        <f t="shared" si="3"/>
        <v>0</v>
      </c>
    </row>
    <row r="84" spans="1:6" ht="26.25" customHeight="1">
      <c r="A84" s="148">
        <v>79</v>
      </c>
      <c r="B84" s="269" t="s">
        <v>200</v>
      </c>
      <c r="C84" s="191">
        <v>5</v>
      </c>
      <c r="D84" s="136" t="s">
        <v>7</v>
      </c>
      <c r="E84" s="192"/>
      <c r="F84" s="122">
        <f t="shared" si="3"/>
        <v>0</v>
      </c>
    </row>
    <row r="85" spans="1:6" ht="45">
      <c r="A85" s="148">
        <v>80</v>
      </c>
      <c r="B85" s="270" t="s">
        <v>98</v>
      </c>
      <c r="C85" s="191">
        <v>30</v>
      </c>
      <c r="D85" s="136" t="s">
        <v>7</v>
      </c>
      <c r="E85" s="192"/>
      <c r="F85" s="122">
        <f t="shared" si="3"/>
        <v>0</v>
      </c>
    </row>
    <row r="86" spans="1:6">
      <c r="A86" s="148">
        <v>81</v>
      </c>
      <c r="B86" s="273" t="s">
        <v>195</v>
      </c>
      <c r="C86" s="191">
        <v>300</v>
      </c>
      <c r="D86" s="136" t="s">
        <v>8</v>
      </c>
      <c r="E86" s="192"/>
      <c r="F86" s="122">
        <f t="shared" si="3"/>
        <v>0</v>
      </c>
    </row>
    <row r="87" spans="1:6" ht="45">
      <c r="A87" s="148">
        <v>82</v>
      </c>
      <c r="B87" s="280" t="s">
        <v>203</v>
      </c>
      <c r="C87" s="191">
        <v>100</v>
      </c>
      <c r="D87" s="136" t="s">
        <v>8</v>
      </c>
      <c r="E87" s="192"/>
      <c r="F87" s="122">
        <f t="shared" si="3"/>
        <v>0</v>
      </c>
    </row>
    <row r="88" spans="1:6">
      <c r="A88" s="148">
        <v>83</v>
      </c>
      <c r="B88" s="281" t="s">
        <v>168</v>
      </c>
      <c r="C88" s="208">
        <v>10</v>
      </c>
      <c r="D88" s="134" t="s">
        <v>8</v>
      </c>
      <c r="E88" s="190"/>
      <c r="F88" s="122">
        <f t="shared" si="3"/>
        <v>0</v>
      </c>
    </row>
    <row r="89" spans="1:6" ht="45">
      <c r="A89" s="148">
        <v>84</v>
      </c>
      <c r="B89" s="274" t="s">
        <v>101</v>
      </c>
      <c r="C89" s="209">
        <v>1500</v>
      </c>
      <c r="D89" s="134" t="s">
        <v>8</v>
      </c>
      <c r="E89" s="190"/>
      <c r="F89" s="122">
        <f t="shared" si="3"/>
        <v>0</v>
      </c>
    </row>
    <row r="90" spans="1:6" ht="60">
      <c r="A90" s="148">
        <v>85</v>
      </c>
      <c r="B90" s="282" t="s">
        <v>231</v>
      </c>
      <c r="C90" s="209">
        <v>3000</v>
      </c>
      <c r="D90" s="134" t="s">
        <v>8</v>
      </c>
      <c r="E90" s="190"/>
      <c r="F90" s="122">
        <f>C90*E90</f>
        <v>0</v>
      </c>
    </row>
    <row r="91" spans="1:6" ht="45">
      <c r="A91" s="148">
        <v>86</v>
      </c>
      <c r="B91" s="283" t="s">
        <v>99</v>
      </c>
      <c r="C91" s="209">
        <v>100</v>
      </c>
      <c r="D91" s="134" t="s">
        <v>8</v>
      </c>
      <c r="E91" s="190"/>
      <c r="F91" s="122">
        <f>C91*E91</f>
        <v>0</v>
      </c>
    </row>
    <row r="92" spans="1:6" ht="45">
      <c r="A92" s="148">
        <v>87</v>
      </c>
      <c r="B92" s="274" t="s">
        <v>100</v>
      </c>
      <c r="C92" s="209">
        <v>60</v>
      </c>
      <c r="D92" s="134" t="s">
        <v>8</v>
      </c>
      <c r="E92" s="190"/>
      <c r="F92" s="122">
        <f>C92*E92</f>
        <v>0</v>
      </c>
    </row>
    <row r="93" spans="1:6">
      <c r="A93" s="148">
        <v>88</v>
      </c>
      <c r="B93" s="281" t="s">
        <v>197</v>
      </c>
      <c r="C93" s="208">
        <v>30</v>
      </c>
      <c r="D93" s="134" t="s">
        <v>8</v>
      </c>
      <c r="E93" s="190"/>
      <c r="F93" s="122">
        <f>C93*E93</f>
        <v>0</v>
      </c>
    </row>
    <row r="94" spans="1:6">
      <c r="A94" s="115"/>
      <c r="B94" s="119"/>
      <c r="C94" s="234"/>
      <c r="D94" s="235"/>
      <c r="E94" s="236"/>
      <c r="F94" s="237">
        <f>SUM(F6:F93)</f>
        <v>0</v>
      </c>
    </row>
    <row r="95" spans="1:6">
      <c r="B95" s="238" t="s">
        <v>265</v>
      </c>
      <c r="C95" s="239"/>
      <c r="D95" s="239"/>
      <c r="E95" s="239"/>
      <c r="F95" s="240"/>
    </row>
    <row r="97" spans="2:2" ht="63">
      <c r="B97" s="107" t="s">
        <v>151</v>
      </c>
    </row>
    <row r="98" spans="2:2" ht="63">
      <c r="B98" s="104" t="s">
        <v>152</v>
      </c>
    </row>
    <row r="99" spans="2:2" ht="47.25">
      <c r="B99" s="104" t="s">
        <v>220</v>
      </c>
    </row>
    <row r="100" spans="2:2" ht="141.75">
      <c r="B100" s="104" t="s">
        <v>153</v>
      </c>
    </row>
    <row r="101" spans="2:2" ht="31.5">
      <c r="B101" s="104" t="s">
        <v>154</v>
      </c>
    </row>
  </sheetData>
  <sortState ref="B6:F93">
    <sortCondition ref="B5"/>
  </sortState>
  <mergeCells count="3">
    <mergeCell ref="E1:F1"/>
    <mergeCell ref="B3:F3"/>
    <mergeCell ref="A1:A2"/>
  </mergeCells>
  <pageMargins left="0.25" right="0.25" top="0.75" bottom="0.75" header="0.3" footer="0.3"/>
  <pageSetup paperSize="9" scale="64" fitToHeight="0"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0"/>
  <sheetViews>
    <sheetView topLeftCell="A7" workbookViewId="0">
      <selection activeCell="F8" sqref="F8"/>
    </sheetView>
  </sheetViews>
  <sheetFormatPr defaultRowHeight="12.75"/>
  <cols>
    <col min="1" max="1" width="5.140625" style="13" customWidth="1"/>
    <col min="2" max="2" width="64.85546875" style="13" customWidth="1"/>
    <col min="3" max="3" width="10.28515625" style="13" customWidth="1"/>
    <col min="4" max="4" width="5" style="13" customWidth="1"/>
    <col min="5" max="5" width="11.28515625" style="13" customWidth="1"/>
    <col min="6" max="6" width="23.42578125" style="13" customWidth="1"/>
    <col min="7" max="16384" width="9.140625" style="13"/>
  </cols>
  <sheetData>
    <row r="1" spans="1:6">
      <c r="A1" s="89"/>
      <c r="B1" s="87" t="s">
        <v>0</v>
      </c>
      <c r="C1" s="87"/>
      <c r="D1" s="87"/>
      <c r="E1" s="294" t="s">
        <v>46</v>
      </c>
      <c r="F1" s="294"/>
    </row>
    <row r="2" spans="1:6">
      <c r="A2" s="89">
        <f ca="1">A2:F8</f>
        <v>0</v>
      </c>
      <c r="B2" s="87" t="s">
        <v>48</v>
      </c>
      <c r="C2" s="89"/>
      <c r="D2" s="88"/>
      <c r="E2" s="88"/>
      <c r="F2" s="89"/>
    </row>
    <row r="3" spans="1:6" ht="47.25" customHeight="1">
      <c r="A3" s="298" t="s">
        <v>267</v>
      </c>
      <c r="B3" s="298"/>
      <c r="C3" s="298"/>
      <c r="D3" s="298"/>
      <c r="E3" s="298"/>
      <c r="F3" s="298"/>
    </row>
    <row r="4" spans="1:6" ht="38.25">
      <c r="A4" s="30" t="s">
        <v>1</v>
      </c>
      <c r="B4" s="56" t="s">
        <v>2</v>
      </c>
      <c r="C4" s="31" t="s">
        <v>3</v>
      </c>
      <c r="D4" s="32" t="s">
        <v>4</v>
      </c>
      <c r="E4" s="32" t="s">
        <v>15</v>
      </c>
      <c r="F4" s="32" t="s">
        <v>5</v>
      </c>
    </row>
    <row r="5" spans="1:6" ht="76.5">
      <c r="A5" s="29">
        <v>1</v>
      </c>
      <c r="B5" s="19" t="s">
        <v>24</v>
      </c>
      <c r="C5" s="23">
        <v>100</v>
      </c>
      <c r="D5" s="24" t="s">
        <v>7</v>
      </c>
      <c r="E5" s="24"/>
      <c r="F5" s="24">
        <f>C5*E5</f>
        <v>0</v>
      </c>
    </row>
    <row r="6" spans="1:6" ht="76.5">
      <c r="A6" s="29">
        <v>2</v>
      </c>
      <c r="B6" s="19" t="s">
        <v>25</v>
      </c>
      <c r="C6" s="23">
        <v>170</v>
      </c>
      <c r="D6" s="24" t="s">
        <v>7</v>
      </c>
      <c r="E6" s="24"/>
      <c r="F6" s="24">
        <f t="shared" ref="F6:F11" si="0">C6*E6</f>
        <v>0</v>
      </c>
    </row>
    <row r="7" spans="1:6" ht="89.25">
      <c r="A7" s="29">
        <v>3</v>
      </c>
      <c r="B7" s="241" t="s">
        <v>266</v>
      </c>
      <c r="C7" s="220">
        <v>50</v>
      </c>
      <c r="D7" s="24" t="s">
        <v>7</v>
      </c>
      <c r="E7" s="221"/>
      <c r="F7" s="221">
        <f>C7*E7</f>
        <v>0</v>
      </c>
    </row>
    <row r="8" spans="1:6" ht="126" customHeight="1">
      <c r="A8" s="29">
        <v>4</v>
      </c>
      <c r="B8" s="82" t="s">
        <v>82</v>
      </c>
      <c r="C8" s="23">
        <v>450</v>
      </c>
      <c r="D8" s="24" t="s">
        <v>7</v>
      </c>
      <c r="E8" s="24"/>
      <c r="F8" s="24">
        <f t="shared" si="0"/>
        <v>0</v>
      </c>
    </row>
    <row r="9" spans="1:6" ht="102">
      <c r="A9" s="29">
        <v>5</v>
      </c>
      <c r="B9" s="19" t="s">
        <v>26</v>
      </c>
      <c r="C9" s="23">
        <v>180</v>
      </c>
      <c r="D9" s="24" t="s">
        <v>7</v>
      </c>
      <c r="E9" s="24"/>
      <c r="F9" s="24">
        <f t="shared" si="0"/>
        <v>0</v>
      </c>
    </row>
    <row r="10" spans="1:6" ht="75" customHeight="1">
      <c r="A10" s="29">
        <v>6</v>
      </c>
      <c r="B10" s="19" t="s">
        <v>27</v>
      </c>
      <c r="C10" s="23">
        <v>800</v>
      </c>
      <c r="D10" s="24" t="s">
        <v>7</v>
      </c>
      <c r="E10" s="25"/>
      <c r="F10" s="24">
        <f t="shared" si="0"/>
        <v>0</v>
      </c>
    </row>
    <row r="11" spans="1:6" ht="21.75" customHeight="1">
      <c r="A11" s="295" t="s">
        <v>14</v>
      </c>
      <c r="B11" s="296"/>
      <c r="C11" s="296"/>
      <c r="D11" s="296"/>
      <c r="E11" s="297"/>
      <c r="F11" s="24">
        <f t="shared" si="0"/>
        <v>0</v>
      </c>
    </row>
    <row r="12" spans="1:6" ht="54.75" customHeight="1">
      <c r="A12" s="15"/>
      <c r="B12" s="293" t="s">
        <v>267</v>
      </c>
      <c r="C12" s="293"/>
      <c r="D12" s="293"/>
      <c r="E12" s="293"/>
      <c r="F12" s="293"/>
    </row>
    <row r="13" spans="1:6" ht="66.75" customHeight="1">
      <c r="A13" s="15"/>
      <c r="B13" s="299" t="s">
        <v>151</v>
      </c>
      <c r="C13" s="299"/>
      <c r="D13" s="299"/>
      <c r="E13" s="299"/>
      <c r="F13" s="299"/>
    </row>
    <row r="14" spans="1:6" ht="71.25" customHeight="1">
      <c r="A14" s="15"/>
      <c r="B14" s="299" t="s">
        <v>152</v>
      </c>
      <c r="C14" s="299"/>
      <c r="D14" s="299"/>
      <c r="E14" s="299"/>
      <c r="F14" s="299"/>
    </row>
    <row r="15" spans="1:6" ht="72.75" customHeight="1">
      <c r="A15" s="15"/>
      <c r="B15" s="299" t="s">
        <v>220</v>
      </c>
      <c r="C15" s="299"/>
      <c r="D15" s="299"/>
      <c r="E15" s="299"/>
      <c r="F15" s="299"/>
    </row>
    <row r="16" spans="1:6" ht="132.75" customHeight="1">
      <c r="A16" s="15"/>
      <c r="B16" s="299" t="s">
        <v>232</v>
      </c>
      <c r="C16" s="299"/>
      <c r="D16" s="299"/>
      <c r="E16" s="299"/>
      <c r="F16" s="299"/>
    </row>
    <row r="17" spans="1:6" ht="36.75" customHeight="1">
      <c r="A17" s="15"/>
      <c r="B17" s="301" t="s">
        <v>154</v>
      </c>
      <c r="C17" s="301"/>
      <c r="D17" s="301"/>
      <c r="E17" s="301"/>
      <c r="F17" s="301"/>
    </row>
    <row r="18" spans="1:6">
      <c r="A18" s="15"/>
      <c r="B18" s="300" t="s">
        <v>268</v>
      </c>
      <c r="C18" s="300"/>
      <c r="D18" s="300"/>
      <c r="E18" s="300"/>
      <c r="F18" s="300"/>
    </row>
    <row r="19" spans="1:6">
      <c r="A19" s="15"/>
      <c r="B19" s="15"/>
      <c r="C19" s="15"/>
      <c r="D19" s="20"/>
      <c r="E19" s="20"/>
      <c r="F19" s="15"/>
    </row>
    <row r="20" spans="1:6">
      <c r="D20" s="16"/>
      <c r="E20" s="16"/>
    </row>
    <row r="21" spans="1:6">
      <c r="D21" s="16"/>
      <c r="E21" s="16"/>
    </row>
    <row r="22" spans="1:6">
      <c r="D22" s="16"/>
      <c r="E22" s="16"/>
    </row>
    <row r="23" spans="1:6" ht="36" customHeight="1">
      <c r="D23" s="16"/>
      <c r="E23" s="16"/>
    </row>
    <row r="24" spans="1:6">
      <c r="D24" s="16"/>
      <c r="E24" s="16"/>
    </row>
    <row r="25" spans="1:6">
      <c r="D25" s="16"/>
      <c r="E25" s="16"/>
    </row>
    <row r="26" spans="1:6">
      <c r="D26" s="16"/>
      <c r="E26" s="16"/>
    </row>
    <row r="27" spans="1:6">
      <c r="D27" s="16"/>
      <c r="E27" s="16"/>
    </row>
    <row r="28" spans="1:6">
      <c r="D28" s="16"/>
      <c r="E28" s="16"/>
    </row>
    <row r="29" spans="1:6">
      <c r="D29" s="16"/>
      <c r="E29" s="16"/>
    </row>
    <row r="30" spans="1:6">
      <c r="D30" s="16"/>
      <c r="E30" s="16"/>
    </row>
    <row r="31" spans="1:6">
      <c r="D31" s="16"/>
      <c r="E31" s="16"/>
    </row>
    <row r="32" spans="1:6">
      <c r="D32" s="16"/>
      <c r="E32" s="16"/>
    </row>
    <row r="33" spans="4:5">
      <c r="D33" s="16"/>
      <c r="E33" s="16"/>
    </row>
    <row r="34" spans="4:5">
      <c r="D34" s="16"/>
      <c r="E34" s="16"/>
    </row>
    <row r="35" spans="4:5">
      <c r="D35" s="16"/>
      <c r="E35" s="16"/>
    </row>
    <row r="36" spans="4:5" ht="18">
      <c r="E36" s="18"/>
    </row>
    <row r="37" spans="4:5">
      <c r="E37" s="16"/>
    </row>
    <row r="38" spans="4:5">
      <c r="E38" s="16"/>
    </row>
    <row r="39" spans="4:5">
      <c r="E39" s="16"/>
    </row>
    <row r="40" spans="4:5">
      <c r="E40" s="16"/>
    </row>
  </sheetData>
  <sheetProtection selectLockedCells="1" selectUnlockedCells="1"/>
  <mergeCells count="10">
    <mergeCell ref="B18:F18"/>
    <mergeCell ref="B14:F14"/>
    <mergeCell ref="B15:F15"/>
    <mergeCell ref="B16:F16"/>
    <mergeCell ref="B17:F17"/>
    <mergeCell ref="B12:F12"/>
    <mergeCell ref="E1:F1"/>
    <mergeCell ref="A11:E11"/>
    <mergeCell ref="A3:F3"/>
    <mergeCell ref="B13:F13"/>
  </mergeCells>
  <pageMargins left="0.25" right="0.25" top="0.75" bottom="0.75" header="0.3" footer="0.3"/>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7"/>
  <sheetViews>
    <sheetView workbookViewId="0">
      <selection activeCell="J22" sqref="J22"/>
    </sheetView>
  </sheetViews>
  <sheetFormatPr defaultRowHeight="12.75"/>
  <cols>
    <col min="2" max="2" width="46.42578125" customWidth="1"/>
    <col min="3" max="3" width="10.42578125" customWidth="1"/>
    <col min="10" max="10" width="100.5703125" customWidth="1"/>
  </cols>
  <sheetData>
    <row r="1" spans="1:10">
      <c r="A1" s="27" t="s">
        <v>0</v>
      </c>
      <c r="B1" s="27"/>
      <c r="C1" s="27"/>
      <c r="D1" s="27" t="s">
        <v>83</v>
      </c>
      <c r="E1" s="27"/>
    </row>
    <row r="2" spans="1:10">
      <c r="A2" s="302" t="s">
        <v>50</v>
      </c>
      <c r="B2" s="302"/>
      <c r="C2" s="302"/>
      <c r="D2" s="302"/>
      <c r="E2" s="302"/>
      <c r="F2" s="94"/>
    </row>
    <row r="3" spans="1:10" ht="12.75" customHeight="1">
      <c r="A3" s="303" t="s">
        <v>49</v>
      </c>
      <c r="B3" s="303"/>
      <c r="C3" s="303"/>
      <c r="D3" s="303"/>
      <c r="E3" s="303"/>
      <c r="F3" s="303"/>
    </row>
    <row r="4" spans="1:10" ht="23.25" customHeight="1">
      <c r="A4" s="30" t="s">
        <v>1</v>
      </c>
      <c r="B4" s="56" t="s">
        <v>2</v>
      </c>
      <c r="C4" s="31" t="s">
        <v>3</v>
      </c>
      <c r="D4" s="32" t="s">
        <v>4</v>
      </c>
      <c r="E4" s="32" t="s">
        <v>15</v>
      </c>
      <c r="F4" s="32" t="s">
        <v>5</v>
      </c>
    </row>
    <row r="5" spans="1:10" ht="63.75">
      <c r="A5" s="29">
        <v>1</v>
      </c>
      <c r="B5" s="36" t="s">
        <v>23</v>
      </c>
      <c r="C5" s="23">
        <v>400</v>
      </c>
      <c r="D5" s="24" t="s">
        <v>7</v>
      </c>
      <c r="E5" s="24"/>
      <c r="F5" s="24">
        <f>C5*E5</f>
        <v>0</v>
      </c>
    </row>
    <row r="6" spans="1:10" ht="51">
      <c r="A6" s="29">
        <v>2</v>
      </c>
      <c r="B6" s="19" t="s">
        <v>28</v>
      </c>
      <c r="C6" s="23">
        <v>90</v>
      </c>
      <c r="D6" s="24" t="s">
        <v>7</v>
      </c>
      <c r="E6" s="24"/>
      <c r="F6" s="24">
        <f t="shared" ref="F6:F10" si="0">C6*E6</f>
        <v>0</v>
      </c>
    </row>
    <row r="7" spans="1:10" ht="127.5">
      <c r="A7" s="29">
        <v>3</v>
      </c>
      <c r="B7" s="201" t="s">
        <v>224</v>
      </c>
      <c r="C7" s="23">
        <v>300</v>
      </c>
      <c r="D7" s="24" t="s">
        <v>7</v>
      </c>
      <c r="E7" s="25"/>
      <c r="F7" s="24">
        <f t="shared" si="0"/>
        <v>0</v>
      </c>
    </row>
    <row r="8" spans="1:10" ht="114.75">
      <c r="A8" s="29">
        <v>4</v>
      </c>
      <c r="B8" s="19" t="s">
        <v>222</v>
      </c>
      <c r="C8" s="23">
        <v>200</v>
      </c>
      <c r="D8" s="24" t="s">
        <v>7</v>
      </c>
      <c r="E8" s="24"/>
      <c r="F8" s="24">
        <f t="shared" si="0"/>
        <v>0</v>
      </c>
      <c r="J8" s="200"/>
    </row>
    <row r="9" spans="1:10" ht="51">
      <c r="A9" s="29">
        <v>5</v>
      </c>
      <c r="B9" s="201" t="s">
        <v>223</v>
      </c>
      <c r="C9" s="21">
        <v>300</v>
      </c>
      <c r="D9" s="22" t="s">
        <v>7</v>
      </c>
      <c r="E9" s="25"/>
      <c r="F9" s="24">
        <f t="shared" si="0"/>
        <v>0</v>
      </c>
    </row>
    <row r="10" spans="1:10">
      <c r="A10" s="295" t="s">
        <v>14</v>
      </c>
      <c r="B10" s="296"/>
      <c r="C10" s="296"/>
      <c r="D10" s="296"/>
      <c r="E10" s="297"/>
      <c r="F10" s="24">
        <f t="shared" si="0"/>
        <v>0</v>
      </c>
    </row>
    <row r="11" spans="1:10" ht="78.75" customHeight="1">
      <c r="A11" s="299" t="s">
        <v>151</v>
      </c>
      <c r="B11" s="299"/>
      <c r="C11" s="299"/>
      <c r="D11" s="299"/>
      <c r="E11" s="299"/>
      <c r="F11" s="299"/>
      <c r="G11" s="299"/>
      <c r="H11" s="299"/>
      <c r="I11" s="299"/>
    </row>
    <row r="12" spans="1:10" ht="54.75" customHeight="1">
      <c r="A12" s="299" t="s">
        <v>152</v>
      </c>
      <c r="B12" s="299"/>
      <c r="C12" s="299"/>
      <c r="D12" s="299"/>
      <c r="E12" s="299"/>
      <c r="F12" s="299"/>
      <c r="G12" s="299"/>
      <c r="H12" s="299"/>
      <c r="I12" s="299"/>
    </row>
    <row r="13" spans="1:10" ht="42" customHeight="1">
      <c r="A13" s="299" t="s">
        <v>220</v>
      </c>
      <c r="B13" s="299"/>
      <c r="C13" s="299"/>
      <c r="D13" s="299"/>
      <c r="E13" s="299"/>
      <c r="F13" s="299"/>
      <c r="G13" s="299"/>
      <c r="H13" s="299"/>
      <c r="I13" s="299"/>
    </row>
    <row r="14" spans="1:10" ht="94.5" customHeight="1">
      <c r="A14" s="299" t="s">
        <v>153</v>
      </c>
      <c r="B14" s="299"/>
      <c r="C14" s="299"/>
      <c r="D14" s="299"/>
      <c r="E14" s="299"/>
      <c r="F14" s="299"/>
      <c r="G14" s="299"/>
      <c r="H14" s="299"/>
      <c r="I14" s="299"/>
    </row>
    <row r="15" spans="1:10" ht="15.75">
      <c r="A15" s="301" t="s">
        <v>154</v>
      </c>
      <c r="B15" s="301"/>
      <c r="C15" s="301"/>
      <c r="D15" s="301"/>
      <c r="E15" s="301"/>
      <c r="F15" s="301"/>
      <c r="G15" s="301"/>
      <c r="H15" s="301"/>
      <c r="I15" s="301"/>
    </row>
    <row r="16" spans="1:10" ht="12.75" customHeight="1">
      <c r="A16" s="284" t="s">
        <v>269</v>
      </c>
      <c r="B16" s="284"/>
      <c r="C16" s="284"/>
      <c r="D16" s="284"/>
      <c r="E16" s="284"/>
      <c r="F16" s="284"/>
      <c r="G16" s="284"/>
      <c r="H16" s="284"/>
      <c r="I16" s="284"/>
    </row>
    <row r="17" spans="2:8" ht="20.25" customHeight="1">
      <c r="B17" s="285" t="s">
        <v>295</v>
      </c>
      <c r="C17" s="285"/>
      <c r="D17" s="285"/>
      <c r="E17" s="285"/>
      <c r="F17" s="285"/>
      <c r="G17" s="285"/>
      <c r="H17" s="285"/>
    </row>
  </sheetData>
  <mergeCells count="8">
    <mergeCell ref="A13:I13"/>
    <mergeCell ref="A14:I14"/>
    <mergeCell ref="A15:I15"/>
    <mergeCell ref="A10:E10"/>
    <mergeCell ref="A2:E2"/>
    <mergeCell ref="A3:F3"/>
    <mergeCell ref="A11:I11"/>
    <mergeCell ref="A12:I12"/>
  </mergeCells>
  <pageMargins left="0.25" right="0.25"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M36"/>
  <sheetViews>
    <sheetView topLeftCell="A25" workbookViewId="0">
      <selection activeCell="I7" sqref="I7"/>
    </sheetView>
  </sheetViews>
  <sheetFormatPr defaultRowHeight="15"/>
  <cols>
    <col min="1" max="1" width="5.42578125" style="3" customWidth="1"/>
    <col min="2" max="2" width="74.42578125" style="2" customWidth="1"/>
    <col min="3" max="3" width="7.85546875" style="2" customWidth="1"/>
    <col min="4" max="4" width="7.140625" style="2" customWidth="1"/>
    <col min="5" max="5" width="11.140625" style="2" customWidth="1"/>
    <col min="6" max="6" width="14.42578125" style="2" customWidth="1"/>
    <col min="7" max="16384" width="9.140625" style="2"/>
  </cols>
  <sheetData>
    <row r="1" spans="1:8" ht="18" customHeight="1">
      <c r="A1" s="38" t="s">
        <v>146</v>
      </c>
      <c r="B1" s="39" t="s">
        <v>9</v>
      </c>
      <c r="C1" s="307" t="s">
        <v>84</v>
      </c>
      <c r="D1" s="307"/>
      <c r="E1" s="307"/>
      <c r="F1" s="307"/>
    </row>
    <row r="2" spans="1:8" ht="51" customHeight="1">
      <c r="A2" s="308" t="s">
        <v>66</v>
      </c>
      <c r="B2" s="309"/>
      <c r="C2" s="309"/>
      <c r="D2" s="309"/>
      <c r="E2" s="309"/>
      <c r="F2" s="309"/>
      <c r="G2" s="79"/>
      <c r="H2" s="79"/>
    </row>
    <row r="3" spans="1:8" ht="33" customHeight="1">
      <c r="A3" s="84" t="s">
        <v>67</v>
      </c>
      <c r="B3" s="85"/>
      <c r="C3" s="85"/>
      <c r="D3" s="85"/>
      <c r="E3" s="85"/>
      <c r="F3" s="85"/>
      <c r="G3" s="79"/>
      <c r="H3" s="79"/>
    </row>
    <row r="4" spans="1:8" ht="38.25">
      <c r="A4" s="48" t="s">
        <v>10</v>
      </c>
      <c r="B4" s="48" t="s">
        <v>2</v>
      </c>
      <c r="C4" s="49" t="s">
        <v>11</v>
      </c>
      <c r="D4" s="48" t="s">
        <v>4</v>
      </c>
      <c r="E4" s="50" t="s">
        <v>15</v>
      </c>
      <c r="F4" s="48" t="s">
        <v>12</v>
      </c>
    </row>
    <row r="5" spans="1:8" ht="25.5">
      <c r="A5" s="43" t="s">
        <v>208</v>
      </c>
      <c r="B5" s="4" t="s">
        <v>17</v>
      </c>
      <c r="C5" s="51">
        <v>60</v>
      </c>
      <c r="D5" s="51" t="s">
        <v>7</v>
      </c>
      <c r="E5" s="41"/>
      <c r="F5" s="42">
        <f>C5*E5</f>
        <v>0</v>
      </c>
    </row>
    <row r="6" spans="1:8" ht="25.5">
      <c r="A6" s="43" t="s">
        <v>209</v>
      </c>
      <c r="B6" s="73" t="s">
        <v>45</v>
      </c>
      <c r="C6" s="68">
        <v>50</v>
      </c>
      <c r="D6" s="68" t="s">
        <v>7</v>
      </c>
      <c r="E6" s="69"/>
      <c r="F6" s="42">
        <f t="shared" ref="F6:F26" si="0">C6*E6</f>
        <v>0</v>
      </c>
    </row>
    <row r="7" spans="1:8" ht="25.5">
      <c r="A7" s="43" t="s">
        <v>210</v>
      </c>
      <c r="B7" s="4" t="s">
        <v>18</v>
      </c>
      <c r="C7" s="51">
        <v>90</v>
      </c>
      <c r="D7" s="51" t="s">
        <v>7</v>
      </c>
      <c r="E7" s="41"/>
      <c r="F7" s="42">
        <f t="shared" si="0"/>
        <v>0</v>
      </c>
    </row>
    <row r="8" spans="1:8" ht="38.25">
      <c r="A8" s="43" t="s">
        <v>211</v>
      </c>
      <c r="B8" s="4" t="s">
        <v>133</v>
      </c>
      <c r="C8" s="51">
        <v>90</v>
      </c>
      <c r="D8" s="51" t="s">
        <v>7</v>
      </c>
      <c r="E8" s="41"/>
      <c r="F8" s="42">
        <f t="shared" si="0"/>
        <v>0</v>
      </c>
    </row>
    <row r="9" spans="1:8" ht="25.5">
      <c r="A9" s="43" t="s">
        <v>212</v>
      </c>
      <c r="B9" s="4" t="s">
        <v>65</v>
      </c>
      <c r="C9" s="51">
        <v>30</v>
      </c>
      <c r="D9" s="51" t="s">
        <v>16</v>
      </c>
      <c r="E9" s="41"/>
      <c r="F9" s="42">
        <f t="shared" si="0"/>
        <v>0</v>
      </c>
    </row>
    <row r="10" spans="1:8" ht="38.25">
      <c r="A10" s="43" t="s">
        <v>213</v>
      </c>
      <c r="B10" s="6" t="s">
        <v>64</v>
      </c>
      <c r="C10" s="51">
        <v>400</v>
      </c>
      <c r="D10" s="51" t="s">
        <v>16</v>
      </c>
      <c r="E10" s="41"/>
      <c r="F10" s="42">
        <f t="shared" si="0"/>
        <v>0</v>
      </c>
    </row>
    <row r="11" spans="1:8" s="66" customFormat="1" ht="45.75" customHeight="1">
      <c r="A11" s="43" t="s">
        <v>214</v>
      </c>
      <c r="B11" s="6" t="s">
        <v>19</v>
      </c>
      <c r="C11" s="64">
        <v>30</v>
      </c>
      <c r="D11" s="64" t="s">
        <v>7</v>
      </c>
      <c r="E11" s="65"/>
      <c r="F11" s="42">
        <f t="shared" si="0"/>
        <v>0</v>
      </c>
    </row>
    <row r="12" spans="1:8" s="66" customFormat="1" ht="45.75" customHeight="1">
      <c r="A12" s="43" t="s">
        <v>215</v>
      </c>
      <c r="B12" s="67" t="s">
        <v>29</v>
      </c>
      <c r="C12" s="74">
        <v>50</v>
      </c>
      <c r="D12" s="74" t="s">
        <v>7</v>
      </c>
      <c r="E12" s="75"/>
      <c r="F12" s="42">
        <f t="shared" si="0"/>
        <v>0</v>
      </c>
    </row>
    <row r="13" spans="1:8" ht="63.75">
      <c r="A13" s="43" t="s">
        <v>216</v>
      </c>
      <c r="B13" s="6" t="s">
        <v>131</v>
      </c>
      <c r="C13" s="51">
        <v>500</v>
      </c>
      <c r="D13" s="51" t="s">
        <v>7</v>
      </c>
      <c r="E13" s="41"/>
      <c r="F13" s="42">
        <f t="shared" si="0"/>
        <v>0</v>
      </c>
    </row>
    <row r="14" spans="1:8" ht="25.5">
      <c r="A14" s="43" t="s">
        <v>217</v>
      </c>
      <c r="B14" s="67" t="s">
        <v>30</v>
      </c>
      <c r="C14" s="68">
        <v>100</v>
      </c>
      <c r="D14" s="68" t="s">
        <v>7</v>
      </c>
      <c r="E14" s="69"/>
      <c r="F14" s="42">
        <f t="shared" si="0"/>
        <v>0</v>
      </c>
    </row>
    <row r="15" spans="1:8" ht="25.5">
      <c r="A15" s="43" t="s">
        <v>280</v>
      </c>
      <c r="B15" s="4" t="s">
        <v>20</v>
      </c>
      <c r="C15" s="51">
        <v>30</v>
      </c>
      <c r="D15" s="51" t="s">
        <v>7</v>
      </c>
      <c r="E15" s="41"/>
      <c r="F15" s="42">
        <f t="shared" si="0"/>
        <v>0</v>
      </c>
    </row>
    <row r="16" spans="1:8" ht="67.5" customHeight="1">
      <c r="A16" s="43" t="s">
        <v>281</v>
      </c>
      <c r="B16" s="5" t="s">
        <v>206</v>
      </c>
      <c r="C16" s="51">
        <v>150</v>
      </c>
      <c r="D16" s="51" t="s">
        <v>7</v>
      </c>
      <c r="E16" s="41"/>
      <c r="F16" s="42">
        <f t="shared" si="0"/>
        <v>0</v>
      </c>
    </row>
    <row r="17" spans="1:13">
      <c r="A17" s="43" t="s">
        <v>282</v>
      </c>
      <c r="B17" s="4" t="s">
        <v>21</v>
      </c>
      <c r="C17" s="51">
        <v>20</v>
      </c>
      <c r="D17" s="51" t="s">
        <v>7</v>
      </c>
      <c r="E17" s="42"/>
      <c r="F17" s="42">
        <f t="shared" si="0"/>
        <v>0</v>
      </c>
    </row>
    <row r="18" spans="1:13" ht="38.25">
      <c r="A18" s="43" t="s">
        <v>283</v>
      </c>
      <c r="B18" s="1" t="s">
        <v>22</v>
      </c>
      <c r="C18" s="51">
        <v>50</v>
      </c>
      <c r="D18" s="51" t="s">
        <v>7</v>
      </c>
      <c r="E18" s="42"/>
      <c r="F18" s="42">
        <f t="shared" si="0"/>
        <v>0</v>
      </c>
    </row>
    <row r="19" spans="1:13" ht="38.25">
      <c r="A19" s="43" t="s">
        <v>284</v>
      </c>
      <c r="B19" s="1" t="s">
        <v>132</v>
      </c>
      <c r="C19" s="51">
        <v>1000</v>
      </c>
      <c r="D19" s="51" t="s">
        <v>7</v>
      </c>
      <c r="E19" s="42"/>
      <c r="F19" s="42">
        <f t="shared" si="0"/>
        <v>0</v>
      </c>
    </row>
    <row r="20" spans="1:13" ht="25.5">
      <c r="A20" s="43" t="s">
        <v>285</v>
      </c>
      <c r="B20" s="1" t="s">
        <v>135</v>
      </c>
      <c r="C20" s="51">
        <v>100</v>
      </c>
      <c r="D20" s="51" t="s">
        <v>7</v>
      </c>
      <c r="E20" s="42"/>
      <c r="F20" s="42">
        <f t="shared" si="0"/>
        <v>0</v>
      </c>
    </row>
    <row r="21" spans="1:13" ht="25.5">
      <c r="A21" s="43" t="s">
        <v>286</v>
      </c>
      <c r="B21" s="1" t="s">
        <v>81</v>
      </c>
      <c r="C21" s="51">
        <v>100</v>
      </c>
      <c r="D21" s="51" t="s">
        <v>7</v>
      </c>
      <c r="E21" s="42"/>
      <c r="F21" s="42">
        <f t="shared" si="0"/>
        <v>0</v>
      </c>
    </row>
    <row r="22" spans="1:13" ht="26.25" thickBot="1">
      <c r="A22" s="43" t="s">
        <v>287</v>
      </c>
      <c r="B22" s="67" t="s">
        <v>190</v>
      </c>
      <c r="C22" s="68">
        <v>50</v>
      </c>
      <c r="D22" s="68" t="s">
        <v>7</v>
      </c>
      <c r="E22" s="70"/>
      <c r="F22" s="42">
        <f t="shared" si="0"/>
        <v>0</v>
      </c>
    </row>
    <row r="23" spans="1:13" ht="69.75" customHeight="1" thickBot="1">
      <c r="A23" s="43" t="s">
        <v>288</v>
      </c>
      <c r="B23" s="150" t="s">
        <v>189</v>
      </c>
      <c r="C23" s="51">
        <v>30</v>
      </c>
      <c r="D23" s="51" t="s">
        <v>7</v>
      </c>
      <c r="E23" s="42"/>
      <c r="F23" s="42">
        <f t="shared" si="0"/>
        <v>0</v>
      </c>
    </row>
    <row r="24" spans="1:13" ht="78" customHeight="1">
      <c r="A24" s="43" t="s">
        <v>289</v>
      </c>
      <c r="B24" s="72" t="s">
        <v>134</v>
      </c>
      <c r="C24" s="68">
        <v>80</v>
      </c>
      <c r="D24" s="68" t="s">
        <v>7</v>
      </c>
      <c r="E24" s="70"/>
      <c r="F24" s="42">
        <f t="shared" si="0"/>
        <v>0</v>
      </c>
    </row>
    <row r="25" spans="1:13" ht="78" customHeight="1">
      <c r="A25" s="43" t="s">
        <v>290</v>
      </c>
      <c r="B25" s="72" t="s">
        <v>279</v>
      </c>
      <c r="C25" s="68">
        <v>40</v>
      </c>
      <c r="D25" s="68" t="s">
        <v>148</v>
      </c>
      <c r="E25" s="70"/>
      <c r="F25" s="70">
        <f t="shared" si="0"/>
        <v>0</v>
      </c>
    </row>
    <row r="26" spans="1:13" ht="50.25" customHeight="1">
      <c r="A26" s="43" t="s">
        <v>291</v>
      </c>
      <c r="B26" s="5" t="s">
        <v>80</v>
      </c>
      <c r="C26" s="51">
        <v>200</v>
      </c>
      <c r="D26" s="51" t="s">
        <v>7</v>
      </c>
      <c r="E26" s="42"/>
      <c r="F26" s="42">
        <f t="shared" si="0"/>
        <v>0</v>
      </c>
    </row>
    <row r="27" spans="1:13" ht="53.25" customHeight="1">
      <c r="A27" s="304" t="s">
        <v>14</v>
      </c>
      <c r="B27" s="305"/>
      <c r="C27" s="305"/>
      <c r="D27" s="305"/>
      <c r="E27" s="306"/>
      <c r="F27" s="42">
        <f>SUM(F5:F26)</f>
        <v>0</v>
      </c>
    </row>
    <row r="28" spans="1:13" ht="22.5" customHeight="1">
      <c r="A28" s="38"/>
      <c r="B28" s="40"/>
      <c r="C28" s="40"/>
      <c r="D28" s="40"/>
      <c r="E28" s="40"/>
      <c r="F28" s="98"/>
    </row>
    <row r="29" spans="1:13">
      <c r="B29" s="83" t="s">
        <v>93</v>
      </c>
    </row>
    <row r="30" spans="1:13" ht="45">
      <c r="B30" s="254" t="s">
        <v>94</v>
      </c>
      <c r="C30" s="186"/>
      <c r="D30" s="186"/>
      <c r="E30" s="186"/>
      <c r="F30" s="186"/>
    </row>
    <row r="31" spans="1:13">
      <c r="G31" s="186"/>
      <c r="H31" s="186"/>
      <c r="I31" s="186"/>
      <c r="J31" s="186"/>
      <c r="K31" s="186"/>
      <c r="L31" s="186"/>
      <c r="M31" s="186"/>
    </row>
    <row r="32" spans="1:13" ht="47.25">
      <c r="B32" s="248" t="s">
        <v>151</v>
      </c>
    </row>
    <row r="33" spans="2:2" ht="47.25">
      <c r="B33" s="247" t="s">
        <v>152</v>
      </c>
    </row>
    <row r="34" spans="2:2" ht="47.25">
      <c r="B34" s="104" t="s">
        <v>220</v>
      </c>
    </row>
    <row r="35" spans="2:2" ht="141.75">
      <c r="B35" s="247" t="s">
        <v>153</v>
      </c>
    </row>
    <row r="36" spans="2:2" ht="15.75">
      <c r="B36" s="104" t="s">
        <v>154</v>
      </c>
    </row>
  </sheetData>
  <mergeCells count="3">
    <mergeCell ref="A27:E27"/>
    <mergeCell ref="C1:F1"/>
    <mergeCell ref="A2:F2"/>
  </mergeCells>
  <pageMargins left="0.25" right="0.25" top="0.75" bottom="0.75" header="0.3" footer="0.3"/>
  <pageSetup paperSize="9" scale="5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M46"/>
  <sheetViews>
    <sheetView tabSelected="1" workbookViewId="0">
      <selection activeCell="N7" sqref="N7"/>
    </sheetView>
  </sheetViews>
  <sheetFormatPr defaultRowHeight="15"/>
  <cols>
    <col min="1" max="1" width="4.7109375" style="3" customWidth="1"/>
    <col min="2" max="2" width="61.140625" style="7" customWidth="1"/>
    <col min="3" max="3" width="9.7109375" style="3" customWidth="1"/>
    <col min="4" max="4" width="7.28515625" style="3" customWidth="1"/>
    <col min="5" max="5" width="11.85546875" style="3" customWidth="1"/>
    <col min="6" max="6" width="15.28515625" style="3" customWidth="1"/>
    <col min="7" max="12" width="9.140625" style="3"/>
    <col min="13" max="13" width="57" style="3" customWidth="1"/>
    <col min="14" max="16384" width="9.140625" style="3"/>
  </cols>
  <sheetData>
    <row r="1" spans="1:13">
      <c r="B1" s="10" t="s">
        <v>9</v>
      </c>
      <c r="C1" s="310" t="s">
        <v>85</v>
      </c>
      <c r="D1" s="310"/>
      <c r="E1" s="310"/>
      <c r="F1" s="310"/>
      <c r="G1" s="9"/>
    </row>
    <row r="2" spans="1:13">
      <c r="A2" s="91"/>
      <c r="B2" s="92" t="s">
        <v>88</v>
      </c>
      <c r="C2" s="91"/>
      <c r="D2" s="91"/>
      <c r="E2" s="93"/>
      <c r="F2" s="91"/>
    </row>
    <row r="3" spans="1:13" ht="15.75">
      <c r="A3" s="311" t="s">
        <v>51</v>
      </c>
      <c r="B3" s="311"/>
      <c r="C3" s="311"/>
      <c r="D3" s="311"/>
      <c r="E3" s="311"/>
      <c r="F3" s="311"/>
    </row>
    <row r="4" spans="1:13" ht="46.5" customHeight="1">
      <c r="A4" s="53" t="s">
        <v>10</v>
      </c>
      <c r="B4" s="53" t="s">
        <v>2</v>
      </c>
      <c r="C4" s="57" t="s">
        <v>11</v>
      </c>
      <c r="D4" s="53" t="s">
        <v>4</v>
      </c>
      <c r="E4" s="54" t="s">
        <v>15</v>
      </c>
      <c r="F4" s="54" t="s">
        <v>12</v>
      </c>
    </row>
    <row r="5" spans="1:13" ht="102">
      <c r="A5" s="55" t="s">
        <v>208</v>
      </c>
      <c r="B5" s="8" t="s">
        <v>260</v>
      </c>
      <c r="C5" s="62">
        <v>2000</v>
      </c>
      <c r="D5" s="51" t="s">
        <v>13</v>
      </c>
      <c r="E5" s="41"/>
      <c r="F5" s="52">
        <f>C5*E5</f>
        <v>0</v>
      </c>
    </row>
    <row r="6" spans="1:13" ht="127.5">
      <c r="A6" s="55" t="s">
        <v>209</v>
      </c>
      <c r="B6" s="8" t="s">
        <v>104</v>
      </c>
      <c r="C6" s="62">
        <v>150</v>
      </c>
      <c r="D6" s="51" t="s">
        <v>7</v>
      </c>
      <c r="E6" s="41"/>
      <c r="F6" s="52">
        <f t="shared" ref="F6:F16" si="0">C6*E6</f>
        <v>0</v>
      </c>
    </row>
    <row r="7" spans="1:13" ht="63.75">
      <c r="A7" s="55" t="s">
        <v>210</v>
      </c>
      <c r="B7" s="8" t="s">
        <v>70</v>
      </c>
      <c r="C7" s="51">
        <v>2000</v>
      </c>
      <c r="D7" s="51" t="s">
        <v>207</v>
      </c>
      <c r="E7" s="41"/>
      <c r="F7" s="52">
        <f t="shared" si="0"/>
        <v>0</v>
      </c>
    </row>
    <row r="8" spans="1:13" ht="51">
      <c r="A8" s="55" t="s">
        <v>211</v>
      </c>
      <c r="B8" s="8" t="s">
        <v>149</v>
      </c>
      <c r="C8" s="51">
        <v>60</v>
      </c>
      <c r="D8" s="51" t="s">
        <v>16</v>
      </c>
      <c r="E8" s="41"/>
      <c r="F8" s="52">
        <f t="shared" si="0"/>
        <v>0</v>
      </c>
    </row>
    <row r="9" spans="1:13" ht="51">
      <c r="A9" s="55"/>
      <c r="B9" s="8" t="s">
        <v>278</v>
      </c>
      <c r="C9" s="51">
        <v>2000</v>
      </c>
      <c r="D9" s="51" t="s">
        <v>13</v>
      </c>
      <c r="E9" s="41"/>
      <c r="F9" s="52">
        <f t="shared" si="0"/>
        <v>0</v>
      </c>
    </row>
    <row r="10" spans="1:13" ht="90.75" customHeight="1">
      <c r="A10" s="55" t="s">
        <v>212</v>
      </c>
      <c r="B10" s="8" t="s">
        <v>71</v>
      </c>
      <c r="C10" s="51">
        <v>1300</v>
      </c>
      <c r="D10" s="51" t="s">
        <v>13</v>
      </c>
      <c r="E10" s="41"/>
      <c r="F10" s="52">
        <f t="shared" si="0"/>
        <v>0</v>
      </c>
    </row>
    <row r="11" spans="1:13" ht="110.25" customHeight="1">
      <c r="A11" s="55" t="s">
        <v>213</v>
      </c>
      <c r="B11" s="253" t="s">
        <v>261</v>
      </c>
      <c r="C11" s="51">
        <v>100</v>
      </c>
      <c r="D11" s="51" t="s">
        <v>7</v>
      </c>
      <c r="E11" s="41"/>
      <c r="F11" s="52">
        <f t="shared" si="0"/>
        <v>0</v>
      </c>
    </row>
    <row r="12" spans="1:13" ht="90" customHeight="1">
      <c r="A12" s="55" t="s">
        <v>214</v>
      </c>
      <c r="B12" s="76" t="s">
        <v>147</v>
      </c>
      <c r="C12" s="68">
        <v>150</v>
      </c>
      <c r="D12" s="68" t="s">
        <v>7</v>
      </c>
      <c r="E12" s="69"/>
      <c r="F12" s="52">
        <f t="shared" si="0"/>
        <v>0</v>
      </c>
    </row>
    <row r="13" spans="1:13" ht="37.5" customHeight="1">
      <c r="A13" s="55" t="s">
        <v>215</v>
      </c>
      <c r="B13" s="8" t="s">
        <v>72</v>
      </c>
      <c r="C13" s="51">
        <v>60</v>
      </c>
      <c r="D13" s="51" t="s">
        <v>7</v>
      </c>
      <c r="E13" s="52"/>
      <c r="F13" s="52">
        <f t="shared" si="0"/>
        <v>0</v>
      </c>
    </row>
    <row r="14" spans="1:13" ht="79.5" customHeight="1">
      <c r="A14" s="55"/>
      <c r="B14" s="8" t="s">
        <v>259</v>
      </c>
      <c r="C14" s="51">
        <v>2000</v>
      </c>
      <c r="D14" s="51" t="s">
        <v>13</v>
      </c>
      <c r="E14" s="52"/>
      <c r="F14" s="52">
        <f t="shared" si="0"/>
        <v>0</v>
      </c>
    </row>
    <row r="15" spans="1:13" ht="72.75" customHeight="1">
      <c r="A15" s="55" t="s">
        <v>216</v>
      </c>
      <c r="B15" s="101" t="s">
        <v>150</v>
      </c>
      <c r="C15" s="102">
        <v>50</v>
      </c>
      <c r="D15" s="252" t="s">
        <v>13</v>
      </c>
      <c r="E15" s="100"/>
      <c r="F15" s="52">
        <f t="shared" si="0"/>
        <v>0</v>
      </c>
      <c r="G15" s="99"/>
      <c r="H15" s="99"/>
      <c r="I15" s="99"/>
      <c r="J15" s="99"/>
      <c r="K15" s="99"/>
      <c r="L15" s="99"/>
      <c r="M15" s="99"/>
    </row>
    <row r="16" spans="1:13" ht="60.75" customHeight="1">
      <c r="A16" s="55" t="s">
        <v>217</v>
      </c>
      <c r="B16" s="108" t="s">
        <v>157</v>
      </c>
      <c r="C16" s="102">
        <v>3000</v>
      </c>
      <c r="D16" s="151" t="s">
        <v>13</v>
      </c>
      <c r="E16" s="100"/>
      <c r="F16" s="52">
        <f t="shared" si="0"/>
        <v>0</v>
      </c>
      <c r="G16" s="99"/>
    </row>
    <row r="17" spans="1:6" ht="27" customHeight="1">
      <c r="A17" s="103"/>
      <c r="B17" s="187"/>
      <c r="C17" s="109"/>
      <c r="D17" s="103"/>
      <c r="E17" s="103"/>
      <c r="F17" s="188">
        <f>SUM(F5:F16)</f>
        <v>0</v>
      </c>
    </row>
    <row r="18" spans="1:6" ht="57" hidden="1" customHeight="1"/>
    <row r="19" spans="1:6" hidden="1"/>
    <row r="20" spans="1:6" hidden="1"/>
    <row r="21" spans="1:6" hidden="1"/>
    <row r="22" spans="1:6" hidden="1"/>
    <row r="23" spans="1:6" hidden="1"/>
    <row r="24" spans="1:6" hidden="1"/>
    <row r="25" spans="1:6" hidden="1"/>
    <row r="26" spans="1:6" hidden="1"/>
    <row r="27" spans="1:6" hidden="1"/>
    <row r="28" spans="1:6" hidden="1"/>
    <row r="29" spans="1:6" hidden="1"/>
    <row r="30" spans="1:6" hidden="1"/>
    <row r="31" spans="1:6" hidden="1"/>
    <row r="32" spans="1:6" hidden="1"/>
    <row r="33" spans="2:5" hidden="1"/>
    <row r="34" spans="2:5" hidden="1"/>
    <row r="35" spans="2:5" hidden="1"/>
    <row r="36" spans="2:5" hidden="1"/>
    <row r="38" spans="2:5" ht="63">
      <c r="B38" s="107" t="s">
        <v>151</v>
      </c>
      <c r="C38" s="107"/>
      <c r="D38" s="107"/>
      <c r="E38" s="107"/>
    </row>
    <row r="39" spans="2:5" ht="63">
      <c r="B39" s="104" t="s">
        <v>152</v>
      </c>
    </row>
    <row r="40" spans="2:5" ht="47.25">
      <c r="B40" s="104" t="s">
        <v>220</v>
      </c>
    </row>
    <row r="41" spans="2:5" ht="157.5">
      <c r="B41" s="104" t="s">
        <v>153</v>
      </c>
    </row>
    <row r="42" spans="2:5" ht="31.5">
      <c r="B42" s="104" t="s">
        <v>154</v>
      </c>
    </row>
    <row r="43" spans="2:5" ht="15.75">
      <c r="B43" s="104"/>
    </row>
    <row r="44" spans="2:5" ht="15.75">
      <c r="B44" s="104"/>
    </row>
    <row r="45" spans="2:5">
      <c r="B45" s="106" t="s">
        <v>155</v>
      </c>
    </row>
    <row r="46" spans="2:5">
      <c r="B46" s="105" t="s">
        <v>156</v>
      </c>
    </row>
  </sheetData>
  <mergeCells count="2">
    <mergeCell ref="C1:F1"/>
    <mergeCell ref="A3:F3"/>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F67"/>
  <sheetViews>
    <sheetView topLeftCell="A13" zoomScaleNormal="100" workbookViewId="0">
      <selection activeCell="B19" sqref="B19"/>
    </sheetView>
  </sheetViews>
  <sheetFormatPr defaultRowHeight="12.75"/>
  <cols>
    <col min="1" max="1" width="6.140625" style="13" customWidth="1"/>
    <col min="2" max="2" width="92.5703125" style="13" customWidth="1"/>
    <col min="3" max="3" width="7.42578125" style="13" customWidth="1"/>
    <col min="4" max="4" width="9.5703125" style="13" customWidth="1"/>
    <col min="5" max="5" width="7.42578125" style="13" customWidth="1"/>
    <col min="6" max="6" width="7.85546875" style="13" customWidth="1"/>
    <col min="7" max="16384" width="9.140625" style="13"/>
  </cols>
  <sheetData>
    <row r="1" spans="1:6">
      <c r="A1" s="15"/>
      <c r="B1" s="27" t="s">
        <v>0</v>
      </c>
      <c r="C1" s="27"/>
      <c r="D1" s="27" t="s">
        <v>86</v>
      </c>
      <c r="E1" s="27"/>
      <c r="F1" s="27"/>
    </row>
    <row r="2" spans="1:6">
      <c r="A2" s="86"/>
      <c r="B2" s="87" t="s">
        <v>87</v>
      </c>
      <c r="C2" s="89"/>
      <c r="D2" s="89"/>
      <c r="E2" s="89"/>
      <c r="F2" s="89"/>
    </row>
    <row r="3" spans="1:6" ht="12.75" customHeight="1">
      <c r="A3" s="303" t="s">
        <v>294</v>
      </c>
      <c r="B3" s="303"/>
      <c r="C3" s="303"/>
      <c r="D3" s="303"/>
      <c r="E3" s="303"/>
      <c r="F3" s="303"/>
    </row>
    <row r="4" spans="1:6" ht="51">
      <c r="A4" s="33" t="s">
        <v>1</v>
      </c>
      <c r="B4" s="31" t="s">
        <v>2</v>
      </c>
      <c r="C4" s="31" t="s">
        <v>3</v>
      </c>
      <c r="D4" s="32" t="s">
        <v>4</v>
      </c>
      <c r="E4" s="32" t="s">
        <v>15</v>
      </c>
      <c r="F4" s="32" t="s">
        <v>5</v>
      </c>
    </row>
    <row r="5" spans="1:6" ht="153">
      <c r="A5" s="29">
        <v>1</v>
      </c>
      <c r="B5" s="202" t="s">
        <v>226</v>
      </c>
      <c r="C5" s="29">
        <v>60</v>
      </c>
      <c r="D5" s="29" t="s">
        <v>7</v>
      </c>
      <c r="E5" s="25"/>
      <c r="F5" s="25">
        <f>C5*E5</f>
        <v>0</v>
      </c>
    </row>
    <row r="6" spans="1:6" ht="63.75">
      <c r="A6" s="29">
        <v>2</v>
      </c>
      <c r="B6" s="37" t="s">
        <v>188</v>
      </c>
      <c r="C6" s="29">
        <v>40</v>
      </c>
      <c r="D6" s="29" t="s">
        <v>7</v>
      </c>
      <c r="E6" s="25"/>
      <c r="F6" s="25">
        <f t="shared" ref="F6:F13" si="0">C6*E6</f>
        <v>0</v>
      </c>
    </row>
    <row r="7" spans="1:6" ht="102">
      <c r="A7" s="29">
        <v>3</v>
      </c>
      <c r="B7" s="203" t="s">
        <v>227</v>
      </c>
      <c r="C7" s="29">
        <v>200</v>
      </c>
      <c r="D7" s="29" t="s">
        <v>7</v>
      </c>
      <c r="E7" s="25"/>
      <c r="F7" s="25">
        <f t="shared" si="0"/>
        <v>0</v>
      </c>
    </row>
    <row r="8" spans="1:6" ht="153">
      <c r="A8" s="29">
        <v>4</v>
      </c>
      <c r="B8" s="203" t="s">
        <v>228</v>
      </c>
      <c r="C8" s="29">
        <v>25</v>
      </c>
      <c r="D8" s="29" t="s">
        <v>7</v>
      </c>
      <c r="E8" s="25">
        <v>30</v>
      </c>
      <c r="F8" s="25">
        <f t="shared" si="0"/>
        <v>750</v>
      </c>
    </row>
    <row r="9" spans="1:6" ht="51">
      <c r="A9" s="29">
        <v>5</v>
      </c>
      <c r="B9" s="37" t="s">
        <v>186</v>
      </c>
      <c r="C9" s="29">
        <v>45</v>
      </c>
      <c r="D9" s="29" t="s">
        <v>7</v>
      </c>
      <c r="E9" s="25"/>
      <c r="F9" s="25">
        <f t="shared" si="0"/>
        <v>0</v>
      </c>
    </row>
    <row r="10" spans="1:6" ht="229.5">
      <c r="A10" s="178">
        <v>6</v>
      </c>
      <c r="B10" s="204" t="s">
        <v>229</v>
      </c>
      <c r="C10" s="178">
        <v>25</v>
      </c>
      <c r="D10" s="178" t="s">
        <v>7</v>
      </c>
      <c r="E10" s="25"/>
      <c r="F10" s="25">
        <f t="shared" si="0"/>
        <v>0</v>
      </c>
    </row>
    <row r="11" spans="1:6" ht="163.5" customHeight="1">
      <c r="A11" s="179">
        <v>8</v>
      </c>
      <c r="B11" s="180" t="s">
        <v>225</v>
      </c>
      <c r="C11" s="179">
        <v>15</v>
      </c>
      <c r="D11" s="181" t="s">
        <v>7</v>
      </c>
      <c r="E11" s="152"/>
      <c r="F11" s="25">
        <f t="shared" si="0"/>
        <v>0</v>
      </c>
    </row>
    <row r="12" spans="1:6" ht="104.25" customHeight="1">
      <c r="A12" s="153">
        <v>9</v>
      </c>
      <c r="B12" s="242" t="s">
        <v>187</v>
      </c>
      <c r="C12" s="153">
        <v>40</v>
      </c>
      <c r="D12" s="29" t="s">
        <v>7</v>
      </c>
      <c r="E12" s="153"/>
      <c r="F12" s="25">
        <f t="shared" si="0"/>
        <v>0</v>
      </c>
    </row>
    <row r="13" spans="1:6" ht="71.25" customHeight="1">
      <c r="A13" s="153">
        <v>10</v>
      </c>
      <c r="B13" s="101" t="s">
        <v>270</v>
      </c>
      <c r="C13" s="153">
        <v>60</v>
      </c>
      <c r="D13" s="29" t="s">
        <v>7</v>
      </c>
      <c r="E13" s="153"/>
      <c r="F13" s="25">
        <f t="shared" si="0"/>
        <v>0</v>
      </c>
    </row>
    <row r="14" spans="1:6" ht="85.5" customHeight="1">
      <c r="B14" s="107" t="s">
        <v>151</v>
      </c>
    </row>
    <row r="15" spans="1:6" ht="47.25">
      <c r="B15" s="104" t="s">
        <v>152</v>
      </c>
    </row>
    <row r="16" spans="1:6" ht="31.5">
      <c r="B16" s="104" t="s">
        <v>220</v>
      </c>
    </row>
    <row r="17" spans="2:5" ht="110.25">
      <c r="B17" s="104" t="s">
        <v>153</v>
      </c>
    </row>
    <row r="18" spans="2:5" ht="15.75">
      <c r="B18" s="104" t="s">
        <v>154</v>
      </c>
      <c r="D18" s="16"/>
      <c r="E18" s="16"/>
    </row>
    <row r="19" spans="2:5">
      <c r="B19" s="286" t="s">
        <v>296</v>
      </c>
      <c r="D19" s="16"/>
      <c r="E19" s="16"/>
    </row>
    <row r="20" spans="2:5">
      <c r="D20" s="16"/>
      <c r="E20" s="16"/>
    </row>
    <row r="21" spans="2:5">
      <c r="D21" s="16"/>
      <c r="E21" s="16"/>
    </row>
    <row r="22" spans="2:5">
      <c r="D22" s="16"/>
      <c r="E22" s="16"/>
    </row>
    <row r="23" spans="2:5">
      <c r="D23" s="16"/>
      <c r="E23" s="16"/>
    </row>
    <row r="24" spans="2:5">
      <c r="D24" s="16"/>
      <c r="E24" s="16"/>
    </row>
    <row r="25" spans="2:5">
      <c r="D25" s="16"/>
      <c r="E25" s="16"/>
    </row>
    <row r="26" spans="2:5">
      <c r="D26" s="16"/>
      <c r="E26" s="16"/>
    </row>
    <row r="27" spans="2:5">
      <c r="D27" s="16"/>
      <c r="E27" s="16"/>
    </row>
    <row r="28" spans="2:5">
      <c r="D28" s="16"/>
      <c r="E28" s="16"/>
    </row>
    <row r="29" spans="2:5">
      <c r="D29" s="16"/>
      <c r="E29" s="16"/>
    </row>
    <row r="30" spans="2:5">
      <c r="D30" s="16"/>
      <c r="E30" s="16"/>
    </row>
    <row r="31" spans="2:5">
      <c r="D31" s="16"/>
      <c r="E31" s="16"/>
    </row>
    <row r="32" spans="2:5">
      <c r="D32" s="16"/>
      <c r="E32" s="16"/>
    </row>
    <row r="33" spans="4:5">
      <c r="D33" s="16"/>
      <c r="E33" s="16"/>
    </row>
    <row r="34" spans="4:5">
      <c r="D34" s="16"/>
      <c r="E34" s="16"/>
    </row>
    <row r="35" spans="4:5">
      <c r="D35" s="16"/>
      <c r="E35" s="16"/>
    </row>
    <row r="36" spans="4:5">
      <c r="D36" s="16"/>
      <c r="E36" s="16"/>
    </row>
    <row r="37" spans="4:5">
      <c r="D37" s="16"/>
      <c r="E37" s="16"/>
    </row>
    <row r="38" spans="4:5">
      <c r="D38" s="16"/>
      <c r="E38" s="16"/>
    </row>
    <row r="39" spans="4:5">
      <c r="D39" s="16"/>
      <c r="E39" s="16"/>
    </row>
    <row r="40" spans="4:5">
      <c r="D40" s="16"/>
      <c r="E40" s="16"/>
    </row>
    <row r="41" spans="4:5">
      <c r="D41" s="16"/>
      <c r="E41" s="16"/>
    </row>
    <row r="42" spans="4:5">
      <c r="D42" s="16"/>
      <c r="E42" s="16"/>
    </row>
    <row r="43" spans="4:5">
      <c r="D43" s="16"/>
      <c r="E43" s="16"/>
    </row>
    <row r="44" spans="4:5">
      <c r="D44" s="16"/>
      <c r="E44" s="16"/>
    </row>
    <row r="45" spans="4:5">
      <c r="D45" s="16"/>
      <c r="E45" s="16"/>
    </row>
    <row r="46" spans="4:5">
      <c r="D46" s="16"/>
      <c r="E46" s="16"/>
    </row>
    <row r="47" spans="4:5">
      <c r="D47" s="16"/>
      <c r="E47" s="16"/>
    </row>
    <row r="48" spans="4:5">
      <c r="D48" s="16"/>
      <c r="E48" s="16"/>
    </row>
    <row r="49" spans="4:5">
      <c r="D49" s="16"/>
      <c r="E49" s="16"/>
    </row>
    <row r="50" spans="4:5">
      <c r="D50" s="16"/>
      <c r="E50" s="16"/>
    </row>
    <row r="51" spans="4:5">
      <c r="D51" s="16"/>
      <c r="E51" s="16"/>
    </row>
    <row r="52" spans="4:5">
      <c r="D52" s="16"/>
      <c r="E52" s="16"/>
    </row>
    <row r="53" spans="4:5">
      <c r="D53" s="16"/>
      <c r="E53" s="16"/>
    </row>
    <row r="54" spans="4:5">
      <c r="D54" s="16"/>
      <c r="E54" s="16"/>
    </row>
    <row r="55" spans="4:5">
      <c r="D55" s="16"/>
      <c r="E55" s="16"/>
    </row>
    <row r="56" spans="4:5">
      <c r="D56" s="16"/>
      <c r="E56" s="16"/>
    </row>
    <row r="57" spans="4:5">
      <c r="D57" s="16"/>
      <c r="E57" s="16"/>
    </row>
    <row r="58" spans="4:5">
      <c r="D58" s="16"/>
      <c r="E58" s="16"/>
    </row>
    <row r="59" spans="4:5">
      <c r="D59" s="16"/>
      <c r="E59" s="16"/>
    </row>
    <row r="60" spans="4:5">
      <c r="D60" s="16"/>
      <c r="E60" s="16"/>
    </row>
    <row r="61" spans="4:5">
      <c r="D61" s="16"/>
      <c r="E61" s="16"/>
    </row>
    <row r="62" spans="4:5">
      <c r="D62" s="16"/>
      <c r="E62" s="16"/>
    </row>
    <row r="63" spans="4:5">
      <c r="D63" s="16"/>
      <c r="E63" s="16"/>
    </row>
    <row r="64" spans="4:5">
      <c r="D64" s="16"/>
      <c r="E64" s="16"/>
    </row>
    <row r="65" spans="4:5">
      <c r="D65" s="16"/>
      <c r="E65" s="16"/>
    </row>
    <row r="67" spans="4:5">
      <c r="E67" s="17"/>
    </row>
  </sheetData>
  <sheetProtection selectLockedCells="1" selectUnlockedCells="1"/>
  <mergeCells count="1">
    <mergeCell ref="A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68"/>
  <sheetViews>
    <sheetView zoomScaleNormal="100" workbookViewId="0">
      <selection activeCell="B24" sqref="B24"/>
    </sheetView>
  </sheetViews>
  <sheetFormatPr defaultRowHeight="12.75"/>
  <cols>
    <col min="1" max="1" width="6.42578125" style="13" customWidth="1"/>
    <col min="2" max="2" width="75.85546875" style="13" customWidth="1"/>
    <col min="3" max="3" width="11.140625" style="13" customWidth="1"/>
    <col min="4" max="4" width="9.140625" style="13"/>
    <col min="5" max="5" width="11" style="13" customWidth="1"/>
    <col min="6" max="6" width="14.42578125" style="13" customWidth="1"/>
    <col min="7" max="16384" width="9.140625" style="13"/>
  </cols>
  <sheetData>
    <row r="1" spans="1:11">
      <c r="A1" s="26"/>
      <c r="B1" s="27" t="s">
        <v>0</v>
      </c>
      <c r="C1" s="28"/>
      <c r="D1" s="26"/>
      <c r="E1" s="312" t="s">
        <v>89</v>
      </c>
      <c r="F1" s="312"/>
    </row>
    <row r="2" spans="1:11">
      <c r="A2" s="26"/>
      <c r="B2" s="87" t="s">
        <v>90</v>
      </c>
      <c r="C2" s="88"/>
      <c r="D2" s="89"/>
      <c r="E2" s="89"/>
      <c r="F2" s="89"/>
      <c r="G2" s="90"/>
      <c r="H2" s="90"/>
    </row>
    <row r="3" spans="1:11" ht="34.5" customHeight="1">
      <c r="A3" s="15"/>
      <c r="B3" s="313" t="s">
        <v>74</v>
      </c>
      <c r="C3" s="313"/>
      <c r="D3" s="313"/>
      <c r="E3" s="313"/>
      <c r="F3" s="313"/>
      <c r="G3" s="90"/>
      <c r="H3" s="90"/>
    </row>
    <row r="4" spans="1:11" ht="38.25">
      <c r="A4" s="154" t="s">
        <v>1</v>
      </c>
      <c r="B4" s="155" t="s">
        <v>2</v>
      </c>
      <c r="C4" s="156" t="s">
        <v>3</v>
      </c>
      <c r="D4" s="157" t="s">
        <v>4</v>
      </c>
      <c r="E4" s="157" t="s">
        <v>15</v>
      </c>
      <c r="F4" s="157" t="s">
        <v>5</v>
      </c>
    </row>
    <row r="5" spans="1:11" ht="112.5" customHeight="1">
      <c r="A5" s="154"/>
      <c r="B5" s="243" t="s">
        <v>272</v>
      </c>
      <c r="C5" s="156">
        <v>1000</v>
      </c>
      <c r="D5" s="158" t="s">
        <v>8</v>
      </c>
      <c r="E5" s="157"/>
      <c r="F5" s="160">
        <f t="shared" ref="F5:F7" si="0">C5*E5</f>
        <v>0</v>
      </c>
    </row>
    <row r="6" spans="1:11" ht="109.5" customHeight="1">
      <c r="A6" s="228"/>
      <c r="B6" s="246" t="s">
        <v>271</v>
      </c>
      <c r="C6" s="229">
        <v>600</v>
      </c>
      <c r="D6" s="158" t="s">
        <v>8</v>
      </c>
      <c r="E6" s="230"/>
      <c r="F6" s="160">
        <f t="shared" si="0"/>
        <v>0</v>
      </c>
    </row>
    <row r="7" spans="1:11" ht="131.25" customHeight="1">
      <c r="A7" s="228"/>
      <c r="B7" s="246" t="s">
        <v>258</v>
      </c>
      <c r="C7" s="229">
        <v>250</v>
      </c>
      <c r="D7" s="158" t="s">
        <v>8</v>
      </c>
      <c r="E7" s="230"/>
      <c r="F7" s="160">
        <f t="shared" si="0"/>
        <v>0</v>
      </c>
    </row>
    <row r="8" spans="1:11" ht="102">
      <c r="A8" s="198" t="s">
        <v>6</v>
      </c>
      <c r="B8" s="244" t="s">
        <v>253</v>
      </c>
      <c r="C8" s="158">
        <v>1500</v>
      </c>
      <c r="D8" s="158" t="s">
        <v>8</v>
      </c>
      <c r="E8" s="160"/>
      <c r="F8" s="160">
        <f>C8*E8</f>
        <v>0</v>
      </c>
    </row>
    <row r="9" spans="1:11" ht="38.25">
      <c r="A9" s="198">
        <v>2</v>
      </c>
      <c r="B9" s="159" t="s">
        <v>257</v>
      </c>
      <c r="C9" s="158">
        <v>2000</v>
      </c>
      <c r="D9" s="158" t="s">
        <v>8</v>
      </c>
      <c r="E9" s="160"/>
      <c r="F9" s="160">
        <f t="shared" ref="F9:F17" si="1">C9*E9</f>
        <v>0</v>
      </c>
    </row>
    <row r="10" spans="1:11" ht="63" customHeight="1">
      <c r="A10" s="198">
        <v>3</v>
      </c>
      <c r="B10" s="161" t="s">
        <v>256</v>
      </c>
      <c r="C10" s="158">
        <v>300</v>
      </c>
      <c r="D10" s="158" t="s">
        <v>8</v>
      </c>
      <c r="E10" s="160"/>
      <c r="F10" s="160">
        <f t="shared" si="1"/>
        <v>0</v>
      </c>
    </row>
    <row r="11" spans="1:11" ht="147.75" customHeight="1">
      <c r="A11" s="198">
        <v>4</v>
      </c>
      <c r="B11" s="245" t="s">
        <v>276</v>
      </c>
      <c r="C11" s="158">
        <v>400</v>
      </c>
      <c r="D11" s="158" t="s">
        <v>8</v>
      </c>
      <c r="E11" s="160"/>
      <c r="F11" s="160">
        <f t="shared" si="1"/>
        <v>0</v>
      </c>
    </row>
    <row r="12" spans="1:11" ht="120" customHeight="1">
      <c r="A12" s="198">
        <v>5</v>
      </c>
      <c r="B12" s="245" t="s">
        <v>254</v>
      </c>
      <c r="C12" s="158">
        <v>60</v>
      </c>
      <c r="D12" s="158" t="s">
        <v>8</v>
      </c>
      <c r="E12" s="160"/>
      <c r="F12" s="160">
        <f t="shared" si="1"/>
        <v>0</v>
      </c>
      <c r="K12" s="111"/>
    </row>
    <row r="13" spans="1:11" ht="131.25" customHeight="1">
      <c r="A13" s="198">
        <v>6</v>
      </c>
      <c r="B13" s="244" t="s">
        <v>275</v>
      </c>
      <c r="C13" s="158">
        <v>400</v>
      </c>
      <c r="D13" s="158" t="s">
        <v>8</v>
      </c>
      <c r="E13" s="160"/>
      <c r="F13" s="160">
        <f t="shared" si="1"/>
        <v>0</v>
      </c>
    </row>
    <row r="14" spans="1:11" ht="102">
      <c r="A14" s="198">
        <v>7</v>
      </c>
      <c r="B14" s="244" t="s">
        <v>73</v>
      </c>
      <c r="C14" s="158">
        <v>100</v>
      </c>
      <c r="D14" s="158" t="s">
        <v>8</v>
      </c>
      <c r="E14" s="160"/>
      <c r="F14" s="160">
        <f t="shared" si="1"/>
        <v>0</v>
      </c>
    </row>
    <row r="15" spans="1:11" ht="114.75">
      <c r="A15" s="198">
        <v>8</v>
      </c>
      <c r="B15" s="244" t="s">
        <v>255</v>
      </c>
      <c r="C15" s="158">
        <v>400</v>
      </c>
      <c r="D15" s="158" t="s">
        <v>8</v>
      </c>
      <c r="E15" s="160"/>
      <c r="F15" s="160">
        <f t="shared" si="1"/>
        <v>0</v>
      </c>
    </row>
    <row r="16" spans="1:11" ht="63.75">
      <c r="A16" s="198">
        <v>9</v>
      </c>
      <c r="B16" s="163" t="s">
        <v>274</v>
      </c>
      <c r="C16" s="164">
        <v>270</v>
      </c>
      <c r="D16" s="158" t="s">
        <v>8</v>
      </c>
      <c r="E16" s="162"/>
      <c r="F16" s="160">
        <f t="shared" si="1"/>
        <v>0</v>
      </c>
    </row>
    <row r="17" spans="1:6" ht="99.75" customHeight="1">
      <c r="A17" s="199">
        <v>10</v>
      </c>
      <c r="B17" s="166" t="s">
        <v>273</v>
      </c>
      <c r="C17" s="185">
        <v>2000</v>
      </c>
      <c r="D17" s="176" t="s">
        <v>8</v>
      </c>
      <c r="E17" s="176"/>
      <c r="F17" s="160">
        <f t="shared" si="1"/>
        <v>0</v>
      </c>
    </row>
    <row r="18" spans="1:6" ht="41.25" customHeight="1">
      <c r="A18" s="153"/>
      <c r="B18" s="251" t="s">
        <v>277</v>
      </c>
      <c r="C18" s="249"/>
      <c r="D18" s="153"/>
      <c r="E18" s="153"/>
      <c r="F18" s="250">
        <f>SUM(F5:F17)</f>
        <v>0</v>
      </c>
    </row>
    <row r="19" spans="1:6" ht="93" customHeight="1">
      <c r="B19" s="248" t="s">
        <v>151</v>
      </c>
      <c r="C19" s="16"/>
    </row>
    <row r="20" spans="1:6" ht="47.25">
      <c r="B20" s="104" t="s">
        <v>152</v>
      </c>
      <c r="C20" s="16"/>
    </row>
    <row r="21" spans="1:6" ht="47.25">
      <c r="B21" s="104" t="s">
        <v>220</v>
      </c>
      <c r="C21" s="16"/>
    </row>
    <row r="22" spans="1:6" ht="126">
      <c r="B22" s="247" t="s">
        <v>153</v>
      </c>
      <c r="C22" s="16"/>
    </row>
    <row r="23" spans="1:6" ht="15.75">
      <c r="B23" s="104" t="s">
        <v>154</v>
      </c>
      <c r="C23" s="16"/>
    </row>
    <row r="24" spans="1:6">
      <c r="B24" s="231" t="s">
        <v>296</v>
      </c>
      <c r="C24" s="16"/>
    </row>
    <row r="25" spans="1:6">
      <c r="C25" s="16"/>
    </row>
    <row r="26" spans="1:6">
      <c r="C26" s="16"/>
    </row>
    <row r="27" spans="1:6">
      <c r="C27" s="16"/>
    </row>
    <row r="28" spans="1:6">
      <c r="C28" s="16"/>
    </row>
    <row r="29" spans="1:6">
      <c r="C29" s="16"/>
    </row>
    <row r="30" spans="1:6">
      <c r="C30" s="17"/>
    </row>
    <row r="31" spans="1:6">
      <c r="C31" s="16"/>
    </row>
    <row r="32" spans="1:6">
      <c r="C32" s="16"/>
    </row>
    <row r="33" spans="3:3">
      <c r="C33" s="16"/>
    </row>
    <row r="34" spans="3:3">
      <c r="C34" s="16"/>
    </row>
    <row r="35" spans="3:3">
      <c r="C35" s="16"/>
    </row>
    <row r="36" spans="3:3">
      <c r="C36" s="16"/>
    </row>
    <row r="37" spans="3:3">
      <c r="C37" s="16"/>
    </row>
    <row r="38" spans="3:3">
      <c r="C38" s="16"/>
    </row>
    <row r="39" spans="3:3">
      <c r="C39" s="16"/>
    </row>
    <row r="40" spans="3:3">
      <c r="C40" s="16"/>
    </row>
    <row r="41" spans="3:3">
      <c r="C41" s="16"/>
    </row>
    <row r="42" spans="3:3">
      <c r="C42" s="16"/>
    </row>
    <row r="43" spans="3:3">
      <c r="C43" s="16"/>
    </row>
    <row r="44" spans="3:3">
      <c r="C44" s="16"/>
    </row>
    <row r="45" spans="3:3">
      <c r="C45" s="16"/>
    </row>
    <row r="46" spans="3:3">
      <c r="C46" s="16"/>
    </row>
    <row r="47" spans="3:3">
      <c r="C47" s="16"/>
    </row>
    <row r="48" spans="3:3">
      <c r="C48" s="16"/>
    </row>
    <row r="49" spans="3:3">
      <c r="C49" s="16"/>
    </row>
    <row r="50" spans="3:3">
      <c r="C50" s="16"/>
    </row>
    <row r="51" spans="3:3">
      <c r="C51" s="16"/>
    </row>
    <row r="52" spans="3:3">
      <c r="C52" s="16"/>
    </row>
    <row r="53" spans="3:3">
      <c r="C53" s="16"/>
    </row>
    <row r="54" spans="3:3">
      <c r="C54" s="16"/>
    </row>
    <row r="55" spans="3:3">
      <c r="C55" s="16"/>
    </row>
    <row r="56" spans="3:3">
      <c r="C56" s="16"/>
    </row>
    <row r="57" spans="3:3">
      <c r="C57" s="16"/>
    </row>
    <row r="58" spans="3:3">
      <c r="C58" s="16"/>
    </row>
    <row r="59" spans="3:3">
      <c r="C59" s="16"/>
    </row>
    <row r="60" spans="3:3">
      <c r="C60" s="16"/>
    </row>
    <row r="61" spans="3:3">
      <c r="C61" s="17"/>
    </row>
    <row r="62" spans="3:3">
      <c r="C62" s="16"/>
    </row>
    <row r="63" spans="3:3">
      <c r="C63" s="16"/>
    </row>
    <row r="64" spans="3:3">
      <c r="C64" s="16"/>
    </row>
    <row r="65" spans="3:3">
      <c r="C65" s="16"/>
    </row>
    <row r="66" spans="3:3">
      <c r="C66" s="16"/>
    </row>
    <row r="67" spans="3:3">
      <c r="C67" s="16"/>
    </row>
    <row r="68" spans="3:3">
      <c r="C68" s="16"/>
    </row>
  </sheetData>
  <sheetProtection selectLockedCells="1" selectUnlockedCells="1"/>
  <mergeCells count="2">
    <mergeCell ref="E1:F1"/>
    <mergeCell ref="B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N79"/>
  <sheetViews>
    <sheetView topLeftCell="A13" zoomScaleNormal="100" workbookViewId="0">
      <selection activeCell="I7" sqref="I7"/>
    </sheetView>
  </sheetViews>
  <sheetFormatPr defaultRowHeight="12.75"/>
  <cols>
    <col min="1" max="1" width="5.5703125" style="13" customWidth="1"/>
    <col min="2" max="2" width="48" style="13" customWidth="1"/>
    <col min="3" max="3" width="8.140625" style="13" customWidth="1"/>
    <col min="4" max="4" width="9.140625" style="13" customWidth="1"/>
    <col min="5" max="5" width="9.42578125" style="13" customWidth="1"/>
    <col min="6" max="6" width="10.140625" style="13" customWidth="1"/>
    <col min="7" max="16384" width="9.140625" style="13"/>
  </cols>
  <sheetData>
    <row r="1" spans="1:7" ht="15">
      <c r="A1" s="15"/>
      <c r="B1" s="168" t="s">
        <v>9</v>
      </c>
      <c r="C1" s="168"/>
      <c r="D1" s="15"/>
      <c r="E1" s="15"/>
      <c r="F1" s="171" t="s">
        <v>91</v>
      </c>
    </row>
    <row r="2" spans="1:7">
      <c r="A2" s="15"/>
      <c r="B2" s="169" t="s">
        <v>92</v>
      </c>
      <c r="C2" s="86"/>
      <c r="D2" s="86"/>
      <c r="E2" s="86"/>
      <c r="F2" s="86"/>
    </row>
    <row r="3" spans="1:7" ht="15.75">
      <c r="A3" s="15"/>
      <c r="B3" s="170" t="s">
        <v>75</v>
      </c>
      <c r="C3" s="86"/>
      <c r="D3" s="86"/>
      <c r="E3" s="86"/>
      <c r="F3" s="86"/>
    </row>
    <row r="4" spans="1:7" ht="38.25">
      <c r="A4" s="44" t="s">
        <v>10</v>
      </c>
      <c r="B4" s="44" t="s">
        <v>2</v>
      </c>
      <c r="C4" s="44" t="s">
        <v>11</v>
      </c>
      <c r="D4" s="44" t="s">
        <v>4</v>
      </c>
      <c r="E4" s="44" t="s">
        <v>15</v>
      </c>
      <c r="F4" s="44" t="s">
        <v>12</v>
      </c>
      <c r="G4" s="14"/>
    </row>
    <row r="5" spans="1:7">
      <c r="A5" s="205"/>
      <c r="B5" s="205"/>
      <c r="C5" s="205"/>
      <c r="D5" s="205"/>
      <c r="E5" s="205"/>
      <c r="F5" s="205"/>
      <c r="G5" s="14"/>
    </row>
    <row r="6" spans="1:7" ht="25.5">
      <c r="A6" s="44">
        <v>1</v>
      </c>
      <c r="B6" s="71" t="s">
        <v>106</v>
      </c>
      <c r="C6" s="256">
        <v>300</v>
      </c>
      <c r="D6" s="257" t="s">
        <v>7</v>
      </c>
      <c r="E6" s="44"/>
      <c r="F6" s="44">
        <f t="shared" ref="F6:F61" si="0">C6*E6</f>
        <v>0</v>
      </c>
      <c r="G6" s="14"/>
    </row>
    <row r="7" spans="1:7" ht="38.25">
      <c r="A7" s="44">
        <v>2</v>
      </c>
      <c r="B7" s="255" t="s">
        <v>233</v>
      </c>
      <c r="C7" s="174">
        <v>200</v>
      </c>
      <c r="D7" s="258" t="s">
        <v>7</v>
      </c>
      <c r="E7" s="205"/>
      <c r="F7" s="44">
        <f t="shared" si="0"/>
        <v>0</v>
      </c>
      <c r="G7" s="14"/>
    </row>
    <row r="8" spans="1:7" ht="25.5">
      <c r="A8" s="44">
        <v>3</v>
      </c>
      <c r="B8" s="255" t="s">
        <v>248</v>
      </c>
      <c r="C8" s="174">
        <v>40</v>
      </c>
      <c r="D8" s="258" t="s">
        <v>8</v>
      </c>
      <c r="E8" s="205"/>
      <c r="F8" s="44">
        <f t="shared" si="0"/>
        <v>0</v>
      </c>
      <c r="G8" s="14"/>
    </row>
    <row r="9" spans="1:7" ht="25.5">
      <c r="A9" s="44">
        <v>4</v>
      </c>
      <c r="B9" s="255" t="s">
        <v>245</v>
      </c>
      <c r="C9" s="174">
        <v>60</v>
      </c>
      <c r="D9" s="258" t="s">
        <v>7</v>
      </c>
      <c r="E9" s="205"/>
      <c r="F9" s="44">
        <f t="shared" si="0"/>
        <v>0</v>
      </c>
      <c r="G9" s="14"/>
    </row>
    <row r="10" spans="1:7" ht="18.75" customHeight="1">
      <c r="A10" s="44">
        <v>5</v>
      </c>
      <c r="B10" s="206" t="s">
        <v>249</v>
      </c>
      <c r="C10" s="207">
        <v>40</v>
      </c>
      <c r="D10" s="259" t="s">
        <v>8</v>
      </c>
      <c r="E10" s="205"/>
      <c r="F10" s="44">
        <f t="shared" si="0"/>
        <v>0</v>
      </c>
      <c r="G10" s="14"/>
    </row>
    <row r="11" spans="1:7" ht="38.25">
      <c r="A11" s="44">
        <v>6</v>
      </c>
      <c r="B11" s="46" t="s">
        <v>107</v>
      </c>
      <c r="C11" s="77">
        <v>1000</v>
      </c>
      <c r="D11" s="260" t="s">
        <v>7</v>
      </c>
      <c r="E11" s="47"/>
      <c r="F11" s="44">
        <f t="shared" si="0"/>
        <v>0</v>
      </c>
      <c r="G11" s="14"/>
    </row>
    <row r="12" spans="1:7" ht="33" customHeight="1">
      <c r="A12" s="44">
        <v>7</v>
      </c>
      <c r="B12" s="165" t="s">
        <v>246</v>
      </c>
      <c r="C12" s="45">
        <v>50</v>
      </c>
      <c r="D12" s="260" t="s">
        <v>7</v>
      </c>
      <c r="E12" s="47"/>
      <c r="F12" s="44">
        <f t="shared" si="0"/>
        <v>0</v>
      </c>
      <c r="G12" s="14"/>
    </row>
    <row r="13" spans="1:7" ht="29.25" customHeight="1">
      <c r="A13" s="44">
        <v>8</v>
      </c>
      <c r="B13" s="46" t="s">
        <v>108</v>
      </c>
      <c r="C13" s="45">
        <v>300</v>
      </c>
      <c r="D13" s="260" t="s">
        <v>7</v>
      </c>
      <c r="E13" s="47"/>
      <c r="F13" s="44">
        <f t="shared" si="0"/>
        <v>0</v>
      </c>
      <c r="G13" s="14"/>
    </row>
    <row r="14" spans="1:7" ht="24" customHeight="1">
      <c r="A14" s="44">
        <v>9</v>
      </c>
      <c r="B14" s="167" t="s">
        <v>247</v>
      </c>
      <c r="C14" s="63">
        <v>10</v>
      </c>
      <c r="D14" s="260" t="s">
        <v>7</v>
      </c>
      <c r="E14" s="47"/>
      <c r="F14" s="44">
        <f t="shared" si="0"/>
        <v>0</v>
      </c>
      <c r="G14" s="14"/>
    </row>
    <row r="15" spans="1:7" ht="25.5">
      <c r="A15" s="44">
        <v>10</v>
      </c>
      <c r="B15" s="46" t="s">
        <v>105</v>
      </c>
      <c r="C15" s="45">
        <v>300</v>
      </c>
      <c r="D15" s="260" t="s">
        <v>7</v>
      </c>
      <c r="E15" s="47"/>
      <c r="F15" s="44">
        <f t="shared" si="0"/>
        <v>0</v>
      </c>
      <c r="G15" s="14"/>
    </row>
    <row r="16" spans="1:7" ht="15">
      <c r="A16" s="44">
        <v>11</v>
      </c>
      <c r="B16" s="165" t="s">
        <v>169</v>
      </c>
      <c r="C16" s="45">
        <v>40</v>
      </c>
      <c r="D16" s="260" t="s">
        <v>7</v>
      </c>
      <c r="E16" s="47"/>
      <c r="F16" s="44">
        <f t="shared" si="0"/>
        <v>0</v>
      </c>
      <c r="G16" s="14"/>
    </row>
    <row r="17" spans="1:7" ht="38.25">
      <c r="A17" s="44">
        <v>12</v>
      </c>
      <c r="B17" s="46" t="s">
        <v>110</v>
      </c>
      <c r="C17" s="45">
        <v>100</v>
      </c>
      <c r="D17" s="260" t="s">
        <v>7</v>
      </c>
      <c r="E17" s="47"/>
      <c r="F17" s="44">
        <f t="shared" si="0"/>
        <v>0</v>
      </c>
      <c r="G17" s="14"/>
    </row>
    <row r="18" spans="1:7" ht="38.25">
      <c r="A18" s="44">
        <v>13</v>
      </c>
      <c r="B18" s="46" t="s">
        <v>109</v>
      </c>
      <c r="C18" s="45">
        <v>100</v>
      </c>
      <c r="D18" s="260" t="s">
        <v>218</v>
      </c>
      <c r="E18" s="47"/>
      <c r="F18" s="44">
        <f t="shared" si="0"/>
        <v>0</v>
      </c>
      <c r="G18" s="14"/>
    </row>
    <row r="19" spans="1:7" ht="15">
      <c r="A19" s="44">
        <v>14</v>
      </c>
      <c r="B19" s="167" t="s">
        <v>178</v>
      </c>
      <c r="C19" s="45">
        <v>80</v>
      </c>
      <c r="D19" s="260" t="s">
        <v>7</v>
      </c>
      <c r="E19" s="47"/>
      <c r="F19" s="44">
        <f t="shared" si="0"/>
        <v>0</v>
      </c>
      <c r="G19" s="14"/>
    </row>
    <row r="20" spans="1:7" ht="15">
      <c r="A20" s="44">
        <v>15</v>
      </c>
      <c r="B20" s="225" t="s">
        <v>244</v>
      </c>
      <c r="C20" s="223">
        <v>50</v>
      </c>
      <c r="D20" s="260" t="s">
        <v>7</v>
      </c>
      <c r="E20" s="224"/>
      <c r="F20" s="44">
        <f t="shared" si="0"/>
        <v>0</v>
      </c>
      <c r="G20" s="14"/>
    </row>
    <row r="21" spans="1:7" ht="51">
      <c r="A21" s="44">
        <v>16</v>
      </c>
      <c r="B21" s="46" t="s">
        <v>240</v>
      </c>
      <c r="C21" s="45">
        <v>1000</v>
      </c>
      <c r="D21" s="260" t="s">
        <v>7</v>
      </c>
      <c r="E21" s="47"/>
      <c r="F21" s="44">
        <f t="shared" si="0"/>
        <v>0</v>
      </c>
      <c r="G21" s="14"/>
    </row>
    <row r="22" spans="1:7" ht="14.25" customHeight="1">
      <c r="A22" s="44">
        <v>17</v>
      </c>
      <c r="B22" s="46" t="s">
        <v>125</v>
      </c>
      <c r="C22" s="45">
        <v>1000</v>
      </c>
      <c r="D22" s="260" t="s">
        <v>7</v>
      </c>
      <c r="E22" s="47"/>
      <c r="F22" s="44">
        <f t="shared" si="0"/>
        <v>0</v>
      </c>
      <c r="G22" s="14"/>
    </row>
    <row r="23" spans="1:7" ht="14.25" customHeight="1">
      <c r="A23" s="44">
        <v>18</v>
      </c>
      <c r="B23" s="222" t="s">
        <v>242</v>
      </c>
      <c r="C23" s="223">
        <v>60</v>
      </c>
      <c r="D23" s="260" t="s">
        <v>7</v>
      </c>
      <c r="E23" s="224"/>
      <c r="F23" s="44">
        <f t="shared" si="0"/>
        <v>0</v>
      </c>
      <c r="G23" s="14"/>
    </row>
    <row r="24" spans="1:7" ht="38.25">
      <c r="A24" s="44">
        <v>19</v>
      </c>
      <c r="B24" s="46" t="s">
        <v>111</v>
      </c>
      <c r="C24" s="45">
        <v>25</v>
      </c>
      <c r="D24" s="260" t="s">
        <v>7</v>
      </c>
      <c r="E24" s="47"/>
      <c r="F24" s="44">
        <f t="shared" si="0"/>
        <v>0</v>
      </c>
      <c r="G24" s="14"/>
    </row>
    <row r="25" spans="1:7" ht="25.5">
      <c r="A25" s="44">
        <v>20</v>
      </c>
      <c r="B25" s="222" t="s">
        <v>241</v>
      </c>
      <c r="C25" s="223">
        <v>10</v>
      </c>
      <c r="D25" s="261" t="s">
        <v>148</v>
      </c>
      <c r="E25" s="224"/>
      <c r="F25" s="44">
        <f t="shared" si="0"/>
        <v>0</v>
      </c>
      <c r="G25" s="14"/>
    </row>
    <row r="26" spans="1:7" ht="25.5">
      <c r="A26" s="44">
        <v>21</v>
      </c>
      <c r="B26" s="222" t="s">
        <v>243</v>
      </c>
      <c r="C26" s="223">
        <v>60</v>
      </c>
      <c r="D26" s="261" t="s">
        <v>7</v>
      </c>
      <c r="E26" s="224"/>
      <c r="F26" s="44">
        <f t="shared" si="0"/>
        <v>0</v>
      </c>
      <c r="G26" s="14"/>
    </row>
    <row r="27" spans="1:7" ht="49.5" customHeight="1">
      <c r="A27" s="44">
        <v>22</v>
      </c>
      <c r="B27" s="46" t="s">
        <v>112</v>
      </c>
      <c r="C27" s="63">
        <v>150</v>
      </c>
      <c r="D27" s="260" t="s">
        <v>7</v>
      </c>
      <c r="E27" s="47"/>
      <c r="F27" s="44">
        <f t="shared" si="0"/>
        <v>0</v>
      </c>
      <c r="G27" s="14"/>
    </row>
    <row r="28" spans="1:7" ht="48" customHeight="1">
      <c r="A28" s="44">
        <v>23</v>
      </c>
      <c r="B28" s="46" t="s">
        <v>113</v>
      </c>
      <c r="C28" s="63">
        <v>200</v>
      </c>
      <c r="D28" s="260" t="s">
        <v>7</v>
      </c>
      <c r="E28" s="47"/>
      <c r="F28" s="44">
        <f t="shared" si="0"/>
        <v>0</v>
      </c>
      <c r="G28" s="14"/>
    </row>
    <row r="29" spans="1:7" ht="51">
      <c r="A29" s="44">
        <v>24</v>
      </c>
      <c r="B29" s="182" t="s">
        <v>114</v>
      </c>
      <c r="C29" s="183">
        <v>350</v>
      </c>
      <c r="D29" s="262" t="s">
        <v>7</v>
      </c>
      <c r="E29" s="184"/>
      <c r="F29" s="44">
        <f t="shared" si="0"/>
        <v>0</v>
      </c>
      <c r="G29" s="14"/>
    </row>
    <row r="30" spans="1:7" ht="25.5">
      <c r="A30" s="44">
        <v>25</v>
      </c>
      <c r="B30" s="166" t="s">
        <v>116</v>
      </c>
      <c r="C30" s="172">
        <v>200</v>
      </c>
      <c r="D30" s="263" t="s">
        <v>7</v>
      </c>
      <c r="E30" s="173"/>
      <c r="F30" s="44">
        <f t="shared" si="0"/>
        <v>0</v>
      </c>
      <c r="G30" s="14"/>
    </row>
    <row r="31" spans="1:7">
      <c r="A31" s="44">
        <v>26</v>
      </c>
      <c r="B31" s="166" t="s">
        <v>77</v>
      </c>
      <c r="C31" s="172">
        <v>25</v>
      </c>
      <c r="D31" s="263" t="s">
        <v>7</v>
      </c>
      <c r="E31" s="173"/>
      <c r="F31" s="44">
        <f t="shared" si="0"/>
        <v>0</v>
      </c>
      <c r="G31" s="14"/>
    </row>
    <row r="32" spans="1:7" ht="51">
      <c r="A32" s="44">
        <v>27</v>
      </c>
      <c r="B32" s="166" t="s">
        <v>76</v>
      </c>
      <c r="C32" s="172">
        <v>300</v>
      </c>
      <c r="D32" s="263" t="s">
        <v>7</v>
      </c>
      <c r="E32" s="173"/>
      <c r="F32" s="44">
        <f t="shared" si="0"/>
        <v>0</v>
      </c>
      <c r="G32" s="14"/>
    </row>
    <row r="33" spans="1:7" ht="15">
      <c r="A33" s="44">
        <v>28</v>
      </c>
      <c r="B33" s="114" t="s">
        <v>177</v>
      </c>
      <c r="C33" s="172">
        <v>10</v>
      </c>
      <c r="D33" s="263" t="s">
        <v>8</v>
      </c>
      <c r="E33" s="173"/>
      <c r="F33" s="44">
        <f t="shared" si="0"/>
        <v>0</v>
      </c>
      <c r="G33" s="14"/>
    </row>
    <row r="34" spans="1:7" ht="25.5">
      <c r="A34" s="44">
        <v>29</v>
      </c>
      <c r="B34" s="166" t="s">
        <v>117</v>
      </c>
      <c r="C34" s="172">
        <v>460</v>
      </c>
      <c r="D34" s="263" t="s">
        <v>8</v>
      </c>
      <c r="E34" s="173"/>
      <c r="F34" s="44">
        <f t="shared" si="0"/>
        <v>0</v>
      </c>
      <c r="G34" s="14"/>
    </row>
    <row r="35" spans="1:7" ht="51">
      <c r="A35" s="44">
        <v>30</v>
      </c>
      <c r="B35" s="166" t="s">
        <v>128</v>
      </c>
      <c r="C35" s="172">
        <v>400</v>
      </c>
      <c r="D35" s="263" t="s">
        <v>7</v>
      </c>
      <c r="E35" s="173"/>
      <c r="F35" s="44">
        <f t="shared" si="0"/>
        <v>0</v>
      </c>
      <c r="G35" s="14"/>
    </row>
    <row r="36" spans="1:7" ht="38.25">
      <c r="A36" s="44">
        <v>31</v>
      </c>
      <c r="B36" s="166" t="s">
        <v>118</v>
      </c>
      <c r="C36" s="172">
        <v>300</v>
      </c>
      <c r="D36" s="263" t="s">
        <v>7</v>
      </c>
      <c r="E36" s="173"/>
      <c r="F36" s="44">
        <f t="shared" si="0"/>
        <v>0</v>
      </c>
      <c r="G36" s="14"/>
    </row>
    <row r="37" spans="1:7" ht="25.5">
      <c r="A37" s="44">
        <v>32</v>
      </c>
      <c r="B37" s="166" t="s">
        <v>34</v>
      </c>
      <c r="C37" s="172">
        <v>400</v>
      </c>
      <c r="D37" s="263" t="s">
        <v>7</v>
      </c>
      <c r="E37" s="173"/>
      <c r="F37" s="44">
        <f t="shared" si="0"/>
        <v>0</v>
      </c>
      <c r="G37" s="14"/>
    </row>
    <row r="38" spans="1:7" ht="15">
      <c r="A38" s="44">
        <v>33</v>
      </c>
      <c r="B38" s="110" t="s">
        <v>171</v>
      </c>
      <c r="C38" s="172">
        <v>20</v>
      </c>
      <c r="D38" s="263" t="s">
        <v>8</v>
      </c>
      <c r="E38" s="173"/>
      <c r="F38" s="44">
        <f t="shared" si="0"/>
        <v>0</v>
      </c>
      <c r="G38" s="14"/>
    </row>
    <row r="39" spans="1:7" ht="15">
      <c r="A39" s="44">
        <v>34</v>
      </c>
      <c r="B39" s="110" t="s">
        <v>172</v>
      </c>
      <c r="C39" s="172">
        <v>130</v>
      </c>
      <c r="D39" s="263" t="s">
        <v>7</v>
      </c>
      <c r="E39" s="173"/>
      <c r="F39" s="44">
        <f t="shared" si="0"/>
        <v>0</v>
      </c>
      <c r="G39" s="14"/>
    </row>
    <row r="40" spans="1:7" ht="25.5">
      <c r="A40" s="44">
        <v>35</v>
      </c>
      <c r="B40" s="166" t="s">
        <v>31</v>
      </c>
      <c r="C40" s="172">
        <v>400</v>
      </c>
      <c r="D40" s="263" t="s">
        <v>8</v>
      </c>
      <c r="E40" s="173"/>
      <c r="F40" s="44">
        <f t="shared" si="0"/>
        <v>0</v>
      </c>
      <c r="G40" s="14"/>
    </row>
    <row r="41" spans="1:7" ht="38.25">
      <c r="A41" s="44">
        <v>36</v>
      </c>
      <c r="B41" s="166" t="s">
        <v>129</v>
      </c>
      <c r="C41" s="172">
        <v>300</v>
      </c>
      <c r="D41" s="263" t="s">
        <v>7</v>
      </c>
      <c r="E41" s="173"/>
      <c r="F41" s="44">
        <f t="shared" si="0"/>
        <v>0</v>
      </c>
      <c r="G41" s="14"/>
    </row>
    <row r="42" spans="1:7" ht="51">
      <c r="A42" s="44">
        <v>37</v>
      </c>
      <c r="B42" s="166" t="s">
        <v>115</v>
      </c>
      <c r="C42" s="175">
        <v>100</v>
      </c>
      <c r="D42" s="263" t="s">
        <v>7</v>
      </c>
      <c r="E42" s="173"/>
      <c r="F42" s="44">
        <f t="shared" si="0"/>
        <v>0</v>
      </c>
      <c r="G42" s="14"/>
    </row>
    <row r="43" spans="1:7" ht="25.5">
      <c r="A43" s="44">
        <v>38</v>
      </c>
      <c r="B43" s="166" t="s">
        <v>119</v>
      </c>
      <c r="C43" s="176">
        <v>300</v>
      </c>
      <c r="D43" s="263" t="s">
        <v>7</v>
      </c>
      <c r="E43" s="176"/>
      <c r="F43" s="44">
        <f t="shared" si="0"/>
        <v>0</v>
      </c>
      <c r="G43" s="14"/>
    </row>
    <row r="44" spans="1:7" ht="38.25">
      <c r="A44" s="44">
        <v>39</v>
      </c>
      <c r="B44" s="166" t="s">
        <v>120</v>
      </c>
      <c r="C44" s="177">
        <v>300</v>
      </c>
      <c r="D44" s="263" t="s">
        <v>7</v>
      </c>
      <c r="E44" s="177"/>
      <c r="F44" s="44">
        <f t="shared" si="0"/>
        <v>0</v>
      </c>
      <c r="G44" s="14"/>
    </row>
    <row r="45" spans="1:7" ht="15">
      <c r="A45" s="44">
        <v>40</v>
      </c>
      <c r="B45" s="112" t="s">
        <v>170</v>
      </c>
      <c r="C45" s="177">
        <v>50</v>
      </c>
      <c r="D45" s="263" t="s">
        <v>7</v>
      </c>
      <c r="E45" s="177"/>
      <c r="F45" s="44">
        <f t="shared" si="0"/>
        <v>0</v>
      </c>
      <c r="G45" s="14"/>
    </row>
    <row r="46" spans="1:7" ht="30" customHeight="1">
      <c r="A46" s="44">
        <v>41</v>
      </c>
      <c r="B46" s="166" t="s">
        <v>121</v>
      </c>
      <c r="C46" s="177">
        <v>100</v>
      </c>
      <c r="D46" s="264" t="s">
        <v>7</v>
      </c>
      <c r="E46" s="177"/>
      <c r="F46" s="44">
        <f t="shared" si="0"/>
        <v>0</v>
      </c>
      <c r="G46" s="14"/>
    </row>
    <row r="47" spans="1:7" ht="24.75" customHeight="1">
      <c r="A47" s="44">
        <v>42</v>
      </c>
      <c r="B47" s="166" t="s">
        <v>126</v>
      </c>
      <c r="C47" s="177">
        <v>40</v>
      </c>
      <c r="D47" s="264" t="s">
        <v>7</v>
      </c>
      <c r="E47" s="177"/>
      <c r="F47" s="44">
        <f t="shared" si="0"/>
        <v>0</v>
      </c>
      <c r="G47" s="14"/>
    </row>
    <row r="48" spans="1:7" ht="38.25">
      <c r="A48" s="44">
        <v>43</v>
      </c>
      <c r="B48" s="166" t="s">
        <v>127</v>
      </c>
      <c r="C48" s="177">
        <v>400</v>
      </c>
      <c r="D48" s="264" t="s">
        <v>7</v>
      </c>
      <c r="E48" s="177"/>
      <c r="F48" s="44">
        <f t="shared" si="0"/>
        <v>0</v>
      </c>
      <c r="G48" s="14"/>
    </row>
    <row r="49" spans="1:14" ht="25.5">
      <c r="A49" s="44">
        <v>44</v>
      </c>
      <c r="B49" s="166" t="s">
        <v>78</v>
      </c>
      <c r="C49" s="177">
        <v>100</v>
      </c>
      <c r="D49" s="264" t="s">
        <v>7</v>
      </c>
      <c r="E49" s="177"/>
      <c r="F49" s="44">
        <f t="shared" si="0"/>
        <v>0</v>
      </c>
    </row>
    <row r="50" spans="1:14" ht="24.75" customHeight="1">
      <c r="A50" s="44">
        <v>45</v>
      </c>
      <c r="B50" s="110" t="s">
        <v>173</v>
      </c>
      <c r="C50" s="177">
        <v>60</v>
      </c>
      <c r="D50" s="264" t="s">
        <v>7</v>
      </c>
      <c r="E50" s="177"/>
      <c r="F50" s="44">
        <f t="shared" si="0"/>
        <v>0</v>
      </c>
      <c r="M50" s="90"/>
      <c r="N50" s="90"/>
    </row>
    <row r="51" spans="1:14" ht="28.5" customHeight="1">
      <c r="A51" s="44">
        <v>46</v>
      </c>
      <c r="B51" s="166" t="s">
        <v>79</v>
      </c>
      <c r="C51" s="177">
        <v>30</v>
      </c>
      <c r="D51" s="264" t="s">
        <v>7</v>
      </c>
      <c r="E51" s="177"/>
      <c r="F51" s="44">
        <f t="shared" si="0"/>
        <v>0</v>
      </c>
      <c r="M51" s="90"/>
      <c r="N51" s="90"/>
    </row>
    <row r="52" spans="1:14" ht="20.25" customHeight="1">
      <c r="A52" s="44">
        <v>47</v>
      </c>
      <c r="B52" s="113" t="s">
        <v>174</v>
      </c>
      <c r="C52" s="177">
        <v>80</v>
      </c>
      <c r="D52" s="264" t="s">
        <v>7</v>
      </c>
      <c r="E52" s="177"/>
      <c r="F52" s="44">
        <f t="shared" si="0"/>
        <v>0</v>
      </c>
      <c r="M52" s="90"/>
      <c r="N52" s="90"/>
    </row>
    <row r="53" spans="1:14" ht="20.25" customHeight="1">
      <c r="A53" s="44">
        <v>48</v>
      </c>
      <c r="B53" s="110" t="s">
        <v>175</v>
      </c>
      <c r="C53" s="177">
        <v>40</v>
      </c>
      <c r="D53" s="264" t="s">
        <v>7</v>
      </c>
      <c r="E53" s="177"/>
      <c r="F53" s="44">
        <f t="shared" si="0"/>
        <v>0</v>
      </c>
    </row>
    <row r="54" spans="1:14" ht="31.5" customHeight="1">
      <c r="A54" s="44">
        <v>49</v>
      </c>
      <c r="B54" s="166" t="s">
        <v>32</v>
      </c>
      <c r="C54" s="177">
        <v>90</v>
      </c>
      <c r="D54" s="264" t="s">
        <v>7</v>
      </c>
      <c r="E54" s="177"/>
      <c r="F54" s="44">
        <f t="shared" si="0"/>
        <v>0</v>
      </c>
    </row>
    <row r="55" spans="1:14" ht="15">
      <c r="A55" s="44">
        <v>50</v>
      </c>
      <c r="B55" s="110" t="s">
        <v>176</v>
      </c>
      <c r="C55" s="177">
        <v>150</v>
      </c>
      <c r="D55" s="264" t="s">
        <v>8</v>
      </c>
      <c r="E55" s="177"/>
      <c r="F55" s="44">
        <f t="shared" si="0"/>
        <v>0</v>
      </c>
    </row>
    <row r="56" spans="1:14" ht="25.5">
      <c r="A56" s="44">
        <v>51</v>
      </c>
      <c r="B56" s="166" t="s">
        <v>122</v>
      </c>
      <c r="C56" s="177">
        <v>150</v>
      </c>
      <c r="D56" s="264" t="s">
        <v>8</v>
      </c>
      <c r="E56" s="177"/>
      <c r="F56" s="44">
        <f t="shared" si="0"/>
        <v>0</v>
      </c>
    </row>
    <row r="57" spans="1:14" ht="25.5">
      <c r="A57" s="44">
        <v>52</v>
      </c>
      <c r="B57" s="166" t="s">
        <v>123</v>
      </c>
      <c r="C57" s="177">
        <v>40</v>
      </c>
      <c r="D57" s="264" t="s">
        <v>7</v>
      </c>
      <c r="E57" s="177"/>
      <c r="F57" s="44">
        <f t="shared" si="0"/>
        <v>0</v>
      </c>
    </row>
    <row r="58" spans="1:14" ht="38.25">
      <c r="A58" s="44">
        <v>53</v>
      </c>
      <c r="B58" s="166" t="s">
        <v>130</v>
      </c>
      <c r="C58" s="177">
        <v>600</v>
      </c>
      <c r="D58" s="264" t="s">
        <v>7</v>
      </c>
      <c r="E58" s="177"/>
      <c r="F58" s="44">
        <f t="shared" si="0"/>
        <v>0</v>
      </c>
    </row>
    <row r="59" spans="1:14" ht="51">
      <c r="A59" s="44">
        <v>54</v>
      </c>
      <c r="B59" s="166" t="s">
        <v>33</v>
      </c>
      <c r="C59" s="177">
        <v>100</v>
      </c>
      <c r="D59" s="264" t="s">
        <v>7</v>
      </c>
      <c r="E59" s="177"/>
      <c r="F59" s="44">
        <f t="shared" si="0"/>
        <v>0</v>
      </c>
    </row>
    <row r="60" spans="1:14" ht="51">
      <c r="A60" s="205">
        <v>55</v>
      </c>
      <c r="B60" s="166" t="s">
        <v>292</v>
      </c>
      <c r="C60" s="177">
        <v>500</v>
      </c>
      <c r="D60" s="264" t="s">
        <v>7</v>
      </c>
      <c r="E60" s="177"/>
      <c r="F60" s="44">
        <f t="shared" si="0"/>
        <v>0</v>
      </c>
    </row>
    <row r="61" spans="1:14" ht="38.25">
      <c r="A61" s="44">
        <v>56</v>
      </c>
      <c r="B61" s="166" t="s">
        <v>124</v>
      </c>
      <c r="C61" s="177">
        <v>2000</v>
      </c>
      <c r="D61" s="264" t="s">
        <v>7</v>
      </c>
      <c r="E61" s="177"/>
      <c r="F61" s="44">
        <f t="shared" si="0"/>
        <v>0</v>
      </c>
    </row>
    <row r="62" spans="1:14" hidden="1">
      <c r="A62" s="13">
        <v>57</v>
      </c>
    </row>
    <row r="63" spans="1:14" hidden="1">
      <c r="A63" s="13">
        <v>58</v>
      </c>
    </row>
    <row r="64" spans="1:14" hidden="1">
      <c r="A64" s="13">
        <v>59</v>
      </c>
    </row>
    <row r="65" spans="1:6" hidden="1">
      <c r="A65" s="13">
        <v>60</v>
      </c>
    </row>
    <row r="66" spans="1:6" hidden="1">
      <c r="A66" s="13">
        <v>61</v>
      </c>
    </row>
    <row r="67" spans="1:6" hidden="1">
      <c r="A67" s="13">
        <v>62</v>
      </c>
    </row>
    <row r="68" spans="1:6" hidden="1">
      <c r="A68" s="13">
        <v>63</v>
      </c>
    </row>
    <row r="69" spans="1:6" hidden="1">
      <c r="A69" s="13">
        <v>64</v>
      </c>
    </row>
    <row r="70" spans="1:6" hidden="1">
      <c r="A70" s="13">
        <v>65</v>
      </c>
    </row>
    <row r="71" spans="1:6" hidden="1">
      <c r="A71" s="13">
        <v>66</v>
      </c>
    </row>
    <row r="72" spans="1:6" hidden="1">
      <c r="A72" s="13">
        <v>67</v>
      </c>
    </row>
    <row r="73" spans="1:6" ht="44.25" customHeight="1">
      <c r="B73" s="177" t="s">
        <v>293</v>
      </c>
      <c r="C73" s="177"/>
      <c r="D73" s="177"/>
      <c r="E73" s="177"/>
      <c r="F73" s="177">
        <f>SUM(F6:F72)</f>
        <v>0</v>
      </c>
    </row>
    <row r="74" spans="1:6" ht="78.75">
      <c r="B74" s="107" t="s">
        <v>151</v>
      </c>
    </row>
    <row r="75" spans="1:6" ht="78.75">
      <c r="B75" s="104" t="s">
        <v>152</v>
      </c>
    </row>
    <row r="76" spans="1:6" ht="63">
      <c r="B76" s="104" t="s">
        <v>220</v>
      </c>
    </row>
    <row r="77" spans="1:6" ht="204.75">
      <c r="B77" s="104" t="s">
        <v>153</v>
      </c>
    </row>
    <row r="78" spans="1:6" ht="31.5">
      <c r="B78" s="104" t="s">
        <v>154</v>
      </c>
    </row>
    <row r="79" spans="1:6">
      <c r="B79" s="13" t="s">
        <v>296</v>
      </c>
    </row>
  </sheetData>
  <sheetProtection selectLockedCells="1" selectUnlockedCells="1"/>
  <sortState ref="B6:B60">
    <sortCondition ref="B61"/>
  </sortState>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cz.I artykuły spoż.</vt:lpstr>
      <vt:lpstr>cz. II mięso </vt:lpstr>
      <vt:lpstr>część III  drób </vt:lpstr>
      <vt:lpstr>cz. IV mrożonki</vt:lpstr>
      <vt:lpstr>cz. V nabiał</vt:lpstr>
      <vt:lpstr>cz. VI wędlina</vt:lpstr>
      <vt:lpstr>cz. VII pieczywo</vt:lpstr>
      <vt:lpstr>cz. VIII warzywa i owoce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admin</cp:lastModifiedBy>
  <cp:lastPrinted>2023-01-02T11:46:37Z</cp:lastPrinted>
  <dcterms:created xsi:type="dcterms:W3CDTF">2021-05-10T08:21:55Z</dcterms:created>
  <dcterms:modified xsi:type="dcterms:W3CDTF">2024-08-12T04:57:03Z</dcterms:modified>
</cp:coreProperties>
</file>