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 Bielizna pow 221 000 euro\Wniosek + wycena\"/>
    </mc:Choice>
  </mc:AlternateContent>
  <xr:revisionPtr revIDLastSave="0" documentId="13_ncr:1_{4E760977-8540-4C12-B82F-B0167904CE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Arkusz1!$A$1:$F$8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D4" i="1"/>
  <c r="E4" i="1"/>
  <c r="E6" i="1"/>
  <c r="D6" i="1"/>
  <c r="D3" i="1"/>
  <c r="B7" i="1"/>
  <c r="F3" i="1"/>
  <c r="F4" i="1" l="1"/>
  <c r="F5" i="1"/>
  <c r="F6" i="1"/>
  <c r="E3" i="1"/>
  <c r="D7" i="1"/>
  <c r="C7" i="1"/>
  <c r="F7" i="1" l="1"/>
  <c r="E7" i="1"/>
</calcChain>
</file>

<file path=xl/sharedStrings.xml><?xml version="1.0" encoding="utf-8"?>
<sst xmlns="http://schemas.openxmlformats.org/spreadsheetml/2006/main" count="12" uniqueCount="12">
  <si>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</si>
  <si>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</si>
  <si>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</si>
  <si>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</si>
  <si>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</si>
  <si>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</si>
  <si>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</si>
  <si>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</si>
  <si>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Prawo opcji 20% brutto</t>
  </si>
  <si>
    <t>WYCENA Laparoskopia</t>
  </si>
  <si>
    <t>Zadanie 3</t>
  </si>
  <si>
    <t>Zadanie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</si>
</sst>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zoomScale="120" zoomScaleNormal="120" workbookViewId="0">
      <selection activeCell="C3" sqref="C3:C6"/>
    </sheetView>
  </sheetViews>
  <sheetFormatPr defaultRowHeight="14.4" x14ac:dyDescent="0.3"/>
  <cols>
    <col min="1" max="1" width="10.6640625" customWidth="1"/>
    <col min="2" max="2" width="15.88671875" style="2" customWidth="1"/>
    <col min="3" max="3" width="14.5546875" style="2" customWidth="1"/>
    <col min="4" max="4" width="13.33203125" style="10" customWidth="1"/>
    <col min="5" max="5" width="14.6640625" style="10" customWidth="1"/>
    <col min="6" max="6" width="16.109375" customWidth="1"/>
  </cols>
  <sheetData>
    <row r="1" spans="1:6" ht="33.6" customHeight="1" x14ac:dyDescent="0.3">
      <c r="A1" s="14" t="s">
        <v>9</v>
      </c>
      <c r="B1" s="14"/>
      <c r="C1" s="14"/>
      <c r="D1" s="14"/>
      <c r="E1" s="15"/>
      <c r="F1" s="15"/>
    </row>
    <row r="2" spans="1:6" ht="30.75" customHeight="1" x14ac:dyDescent="0.3">
      <c r="A2" s="6" t="s">
        <v>3</v>
      </c>
      <c r="B2" s="7" t="s">
        <v>2</v>
      </c>
      <c r="C2" s="7" t="s">
        <v>1</v>
      </c>
      <c r="D2" s="8" t="s">
        <v>6</v>
      </c>
      <c r="E2" s="8" t="s">
        <v>7</v>
      </c>
      <c r="F2" s="8" t="s">
        <v>8</v>
      </c>
    </row>
    <row r="3" spans="1:6" x14ac:dyDescent="0.3">
      <c r="A3" s="1" t="s">
        <v>0</v>
      </c>
      <c r="B3" s="3">
        <v>883909.88</v>
      </c>
      <c r="C3" s="3">
        <v>954622.67</v>
      </c>
      <c r="D3" s="9">
        <f>((B3/4.6371))</f>
        <v>190616.95456211857</v>
      </c>
      <c r="E3" s="9">
        <f>((C3/4.6371))</f>
        <v>205866.31084082724</v>
      </c>
      <c r="F3" s="5">
        <f t="shared" ref="F3:F6" si="0">((C3*1.2))</f>
        <v>1145547.2039999999</v>
      </c>
    </row>
    <row r="4" spans="1:6" x14ac:dyDescent="0.3">
      <c r="A4" s="1" t="s">
        <v>4</v>
      </c>
      <c r="B4" s="3">
        <v>1211433.6000000001</v>
      </c>
      <c r="C4" s="3">
        <v>1308348.29</v>
      </c>
      <c r="D4" s="9">
        <f t="shared" ref="D4:D5" si="1">((B4/4.6371))</f>
        <v>261248.10765349033</v>
      </c>
      <c r="E4" s="9">
        <f t="shared" ref="E4:E5" si="2">((C4/4.6371))</f>
        <v>282147.95669707359</v>
      </c>
      <c r="F4" s="5">
        <f t="shared" ref="F4:F5" si="3">((C4*1.2))</f>
        <v>1570017.9480000001</v>
      </c>
    </row>
    <row r="5" spans="1:6" x14ac:dyDescent="0.3">
      <c r="A5" s="1" t="s">
        <v>10</v>
      </c>
      <c r="B5" s="3">
        <v>237438.6</v>
      </c>
      <c r="C5" s="3">
        <v>256433.69</v>
      </c>
      <c r="D5" s="9">
        <f t="shared" si="1"/>
        <v>51204.114640615902</v>
      </c>
      <c r="E5" s="9">
        <f t="shared" si="2"/>
        <v>55300.444243169222</v>
      </c>
      <c r="F5" s="5">
        <f t="shared" si="3"/>
        <v>307720.42800000001</v>
      </c>
    </row>
    <row r="6" spans="1:6" x14ac:dyDescent="0.3">
      <c r="A6" s="1" t="s">
        <v>11</v>
      </c>
      <c r="B6" s="3">
        <v>538686.1</v>
      </c>
      <c r="C6" s="3">
        <v>581780.99</v>
      </c>
      <c r="D6" s="9">
        <f>((B6/4.6371))</f>
        <v>116168.74770869724</v>
      </c>
      <c r="E6" s="9">
        <f>((C6/4.6371))</f>
        <v>125462.24795669707</v>
      </c>
      <c r="F6" s="5">
        <f t="shared" si="0"/>
        <v>698137.18799999997</v>
      </c>
    </row>
    <row r="7" spans="1:6" x14ac:dyDescent="0.3">
      <c r="A7" s="13" t="s">
        <v>5</v>
      </c>
      <c r="B7" s="4">
        <f>SUM(B3:B6)</f>
        <v>2871468.18</v>
      </c>
      <c r="C7" s="4">
        <f>SUM(C3:C6)</f>
        <v>3101185.6399999997</v>
      </c>
      <c r="D7" s="11">
        <f>SUM(D3:D6)</f>
        <v>619237.924564922</v>
      </c>
      <c r="E7" s="11">
        <f>SUM(E3:E6)</f>
        <v>668776.95973776723</v>
      </c>
      <c r="F7" s="12">
        <f>SUM(F3:F6)</f>
        <v>3721422.7679999997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Tomasz Turajski</cp:lastModifiedBy>
  <cp:lastPrinted>2023-11-06T07:55:14Z</cp:lastPrinted>
  <dcterms:created xsi:type="dcterms:W3CDTF">2020-06-17T07:27:23Z</dcterms:created>
  <dcterms:modified xsi:type="dcterms:W3CDTF">2024-01-16T06:52:01Z</dcterms:modified>
</cp:coreProperties>
</file>