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4/9_24 - dostawa odczynników/2. SWZ + załączniki/"/>
    </mc:Choice>
  </mc:AlternateContent>
  <xr:revisionPtr revIDLastSave="1417" documentId="8_{CD37E74F-9735-4E3C-9322-473B85B72948}" xr6:coauthVersionLast="47" xr6:coauthVersionMax="47" xr10:uidLastSave="{6344F7ED-6C49-4A3A-9421-EA603BC4A175}"/>
  <bookViews>
    <workbookView xWindow="-120" yWindow="-120" windowWidth="29040" windowHeight="15720" xr2:uid="{8FB2A341-BEBC-4D90-9B75-6F65C01703A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2" i="1" l="1"/>
  <c r="J422" i="1"/>
  <c r="H422" i="1"/>
  <c r="K15" i="1"/>
  <c r="K8" i="1"/>
  <c r="J29" i="1"/>
  <c r="H29" i="1"/>
  <c r="H406" i="1"/>
  <c r="J406" i="1" s="1"/>
  <c r="H407" i="1"/>
  <c r="J407" i="1"/>
  <c r="K407" i="1"/>
  <c r="H408" i="1"/>
  <c r="J408" i="1"/>
  <c r="K408" i="1" s="1"/>
  <c r="H409" i="1"/>
  <c r="J409" i="1"/>
  <c r="K409" i="1"/>
  <c r="H410" i="1"/>
  <c r="K410" i="1" s="1"/>
  <c r="J410" i="1"/>
  <c r="H411" i="1"/>
  <c r="J411" i="1" s="1"/>
  <c r="H412" i="1"/>
  <c r="J412" i="1"/>
  <c r="K412" i="1"/>
  <c r="H413" i="1"/>
  <c r="J413" i="1" s="1"/>
  <c r="K413" i="1" s="1"/>
  <c r="H414" i="1"/>
  <c r="J414" i="1" s="1"/>
  <c r="H415" i="1"/>
  <c r="J415" i="1"/>
  <c r="K415" i="1"/>
  <c r="H416" i="1"/>
  <c r="J416" i="1"/>
  <c r="K416" i="1" s="1"/>
  <c r="H417" i="1"/>
  <c r="J417" i="1"/>
  <c r="K417" i="1"/>
  <c r="H418" i="1"/>
  <c r="K418" i="1" s="1"/>
  <c r="J418" i="1"/>
  <c r="H419" i="1"/>
  <c r="J419" i="1" s="1"/>
  <c r="H420" i="1"/>
  <c r="J420" i="1"/>
  <c r="K420" i="1"/>
  <c r="H301" i="1"/>
  <c r="J301" i="1"/>
  <c r="K301" i="1"/>
  <c r="H302" i="1"/>
  <c r="K302" i="1" s="1"/>
  <c r="J302" i="1"/>
  <c r="H303" i="1"/>
  <c r="J303" i="1" s="1"/>
  <c r="K303" i="1" s="1"/>
  <c r="H304" i="1"/>
  <c r="J304" i="1"/>
  <c r="K304" i="1"/>
  <c r="H305" i="1"/>
  <c r="J305" i="1" s="1"/>
  <c r="H306" i="1"/>
  <c r="J306" i="1"/>
  <c r="K306" i="1"/>
  <c r="H307" i="1"/>
  <c r="J307" i="1"/>
  <c r="K307" i="1"/>
  <c r="H308" i="1"/>
  <c r="J308" i="1" s="1"/>
  <c r="H309" i="1"/>
  <c r="J309" i="1"/>
  <c r="K309" i="1"/>
  <c r="H310" i="1"/>
  <c r="K310" i="1" s="1"/>
  <c r="J310" i="1"/>
  <c r="H311" i="1"/>
  <c r="J311" i="1" s="1"/>
  <c r="K311" i="1" s="1"/>
  <c r="H312" i="1"/>
  <c r="J312" i="1"/>
  <c r="K312" i="1"/>
  <c r="H313" i="1"/>
  <c r="J313" i="1" s="1"/>
  <c r="H314" i="1"/>
  <c r="J314" i="1"/>
  <c r="K314" i="1"/>
  <c r="H315" i="1"/>
  <c r="J315" i="1"/>
  <c r="K315" i="1"/>
  <c r="H316" i="1"/>
  <c r="J316" i="1" s="1"/>
  <c r="H317" i="1"/>
  <c r="J317" i="1"/>
  <c r="K317" i="1"/>
  <c r="H318" i="1"/>
  <c r="K318" i="1" s="1"/>
  <c r="J318" i="1"/>
  <c r="H319" i="1"/>
  <c r="J319" i="1" s="1"/>
  <c r="K319" i="1" s="1"/>
  <c r="H320" i="1"/>
  <c r="J320" i="1"/>
  <c r="K320" i="1"/>
  <c r="H321" i="1"/>
  <c r="J321" i="1" s="1"/>
  <c r="H322" i="1"/>
  <c r="J322" i="1"/>
  <c r="K322" i="1"/>
  <c r="H323" i="1"/>
  <c r="J323" i="1"/>
  <c r="K323" i="1"/>
  <c r="H324" i="1"/>
  <c r="J324" i="1" s="1"/>
  <c r="H325" i="1"/>
  <c r="J325" i="1"/>
  <c r="K325" i="1"/>
  <c r="H326" i="1"/>
  <c r="K326" i="1" s="1"/>
  <c r="J326" i="1"/>
  <c r="H327" i="1"/>
  <c r="J327" i="1"/>
  <c r="K327" i="1"/>
  <c r="H328" i="1"/>
  <c r="J328" i="1"/>
  <c r="K328" i="1"/>
  <c r="H329" i="1"/>
  <c r="J329" i="1" s="1"/>
  <c r="H330" i="1"/>
  <c r="J330" i="1"/>
  <c r="K330" i="1"/>
  <c r="H331" i="1"/>
  <c r="J331" i="1"/>
  <c r="K331" i="1"/>
  <c r="H332" i="1"/>
  <c r="J332" i="1" s="1"/>
  <c r="H333" i="1"/>
  <c r="J333" i="1"/>
  <c r="K333" i="1"/>
  <c r="H334" i="1"/>
  <c r="K334" i="1" s="1"/>
  <c r="J334" i="1"/>
  <c r="H335" i="1"/>
  <c r="J335" i="1"/>
  <c r="K335" i="1"/>
  <c r="H336" i="1"/>
  <c r="J336" i="1"/>
  <c r="K336" i="1"/>
  <c r="H337" i="1"/>
  <c r="J337" i="1" s="1"/>
  <c r="H338" i="1"/>
  <c r="J338" i="1"/>
  <c r="K338" i="1"/>
  <c r="H339" i="1"/>
  <c r="J339" i="1"/>
  <c r="K339" i="1"/>
  <c r="H340" i="1"/>
  <c r="J340" i="1" s="1"/>
  <c r="H341" i="1"/>
  <c r="J341" i="1"/>
  <c r="K341" i="1"/>
  <c r="H342" i="1"/>
  <c r="K342" i="1" s="1"/>
  <c r="J342" i="1"/>
  <c r="H343" i="1"/>
  <c r="J343" i="1"/>
  <c r="K343" i="1"/>
  <c r="H344" i="1"/>
  <c r="J344" i="1"/>
  <c r="K344" i="1"/>
  <c r="H345" i="1"/>
  <c r="J345" i="1" s="1"/>
  <c r="H346" i="1"/>
  <c r="J346" i="1"/>
  <c r="K346" i="1"/>
  <c r="H347" i="1"/>
  <c r="J347" i="1"/>
  <c r="K347" i="1"/>
  <c r="H348" i="1"/>
  <c r="J348" i="1" s="1"/>
  <c r="H349" i="1"/>
  <c r="J349" i="1"/>
  <c r="K349" i="1"/>
  <c r="H350" i="1"/>
  <c r="K350" i="1" s="1"/>
  <c r="J350" i="1"/>
  <c r="H351" i="1"/>
  <c r="J351" i="1"/>
  <c r="K351" i="1"/>
  <c r="H352" i="1"/>
  <c r="J352" i="1"/>
  <c r="K352" i="1"/>
  <c r="H353" i="1"/>
  <c r="J353" i="1" s="1"/>
  <c r="H354" i="1"/>
  <c r="J354" i="1"/>
  <c r="K354" i="1"/>
  <c r="H355" i="1"/>
  <c r="J355" i="1"/>
  <c r="K355" i="1"/>
  <c r="H356" i="1"/>
  <c r="J356" i="1" s="1"/>
  <c r="H357" i="1"/>
  <c r="J357" i="1"/>
  <c r="K357" i="1"/>
  <c r="H358" i="1"/>
  <c r="K358" i="1" s="1"/>
  <c r="J358" i="1"/>
  <c r="H359" i="1"/>
  <c r="J359" i="1"/>
  <c r="K359" i="1"/>
  <c r="H360" i="1"/>
  <c r="J360" i="1"/>
  <c r="K360" i="1"/>
  <c r="H361" i="1"/>
  <c r="J361" i="1" s="1"/>
  <c r="H362" i="1"/>
  <c r="J362" i="1"/>
  <c r="K362" i="1"/>
  <c r="H363" i="1"/>
  <c r="J363" i="1"/>
  <c r="K363" i="1"/>
  <c r="H364" i="1"/>
  <c r="J364" i="1" s="1"/>
  <c r="H365" i="1"/>
  <c r="J365" i="1"/>
  <c r="K365" i="1"/>
  <c r="H366" i="1"/>
  <c r="K366" i="1" s="1"/>
  <c r="J366" i="1"/>
  <c r="H367" i="1"/>
  <c r="J367" i="1"/>
  <c r="K367" i="1"/>
  <c r="H368" i="1"/>
  <c r="J368" i="1"/>
  <c r="K368" i="1"/>
  <c r="H369" i="1"/>
  <c r="J369" i="1" s="1"/>
  <c r="H370" i="1"/>
  <c r="J370" i="1"/>
  <c r="K370" i="1"/>
  <c r="H371" i="1"/>
  <c r="J371" i="1"/>
  <c r="K371" i="1"/>
  <c r="H244" i="1"/>
  <c r="J244" i="1" s="1"/>
  <c r="H245" i="1"/>
  <c r="J245" i="1" s="1"/>
  <c r="K245" i="1" s="1"/>
  <c r="H246" i="1"/>
  <c r="J246" i="1" s="1"/>
  <c r="H247" i="1"/>
  <c r="H248" i="1"/>
  <c r="J248" i="1" s="1"/>
  <c r="K248" i="1" s="1"/>
  <c r="H249" i="1"/>
  <c r="J249" i="1" s="1"/>
  <c r="K249" i="1" s="1"/>
  <c r="H250" i="1"/>
  <c r="J250" i="1" s="1"/>
  <c r="H251" i="1"/>
  <c r="J251" i="1" s="1"/>
  <c r="K251" i="1" s="1"/>
  <c r="H252" i="1"/>
  <c r="J252" i="1" s="1"/>
  <c r="H253" i="1"/>
  <c r="J253" i="1" s="1"/>
  <c r="K253" i="1" s="1"/>
  <c r="H254" i="1"/>
  <c r="J254" i="1" s="1"/>
  <c r="K254" i="1" s="1"/>
  <c r="H255" i="1"/>
  <c r="H256" i="1"/>
  <c r="J256" i="1" s="1"/>
  <c r="K256" i="1" s="1"/>
  <c r="H257" i="1"/>
  <c r="J257" i="1" s="1"/>
  <c r="K257" i="1" s="1"/>
  <c r="H258" i="1"/>
  <c r="J258" i="1" s="1"/>
  <c r="H259" i="1"/>
  <c r="J259" i="1" s="1"/>
  <c r="K259" i="1" s="1"/>
  <c r="H260" i="1"/>
  <c r="J260" i="1" s="1"/>
  <c r="H261" i="1"/>
  <c r="J261" i="1" s="1"/>
  <c r="K261" i="1" s="1"/>
  <c r="H262" i="1"/>
  <c r="J262" i="1" s="1"/>
  <c r="H263" i="1"/>
  <c r="H264" i="1"/>
  <c r="J264" i="1" s="1"/>
  <c r="H265" i="1"/>
  <c r="J265" i="1" s="1"/>
  <c r="K265" i="1" s="1"/>
  <c r="H266" i="1"/>
  <c r="J266" i="1" s="1"/>
  <c r="H267" i="1"/>
  <c r="J267" i="1" s="1"/>
  <c r="K267" i="1" s="1"/>
  <c r="H268" i="1"/>
  <c r="J268" i="1" s="1"/>
  <c r="H269" i="1"/>
  <c r="J269" i="1" s="1"/>
  <c r="K269" i="1" s="1"/>
  <c r="H270" i="1"/>
  <c r="J270" i="1" s="1"/>
  <c r="H271" i="1"/>
  <c r="H272" i="1"/>
  <c r="J272" i="1" s="1"/>
  <c r="H273" i="1"/>
  <c r="J273" i="1" s="1"/>
  <c r="K273" i="1" s="1"/>
  <c r="H274" i="1"/>
  <c r="J274" i="1" s="1"/>
  <c r="H275" i="1"/>
  <c r="J275" i="1" s="1"/>
  <c r="K275" i="1" s="1"/>
  <c r="H276" i="1"/>
  <c r="J276" i="1" s="1"/>
  <c r="H277" i="1"/>
  <c r="J277" i="1" s="1"/>
  <c r="K277" i="1" s="1"/>
  <c r="H278" i="1"/>
  <c r="J278" i="1" s="1"/>
  <c r="H279" i="1"/>
  <c r="H242" i="1"/>
  <c r="J242" i="1" s="1"/>
  <c r="H243" i="1"/>
  <c r="J243" i="1" s="1"/>
  <c r="K243" i="1" s="1"/>
  <c r="H43" i="1"/>
  <c r="J43" i="1" s="1"/>
  <c r="H44" i="1"/>
  <c r="J44" i="1" s="1"/>
  <c r="H45" i="1"/>
  <c r="J45" i="1" s="1"/>
  <c r="K45" i="1" s="1"/>
  <c r="H46" i="1"/>
  <c r="J46" i="1" s="1"/>
  <c r="K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K53" i="1" s="1"/>
  <c r="H54" i="1"/>
  <c r="J54" i="1" s="1"/>
  <c r="K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K61" i="1" s="1"/>
  <c r="H62" i="1"/>
  <c r="J62" i="1" s="1"/>
  <c r="K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K69" i="1" s="1"/>
  <c r="H70" i="1"/>
  <c r="J70" i="1" s="1"/>
  <c r="K70" i="1" s="1"/>
  <c r="H71" i="1"/>
  <c r="J71" i="1" s="1"/>
  <c r="H72" i="1"/>
  <c r="J72" i="1" s="1"/>
  <c r="H73" i="1"/>
  <c r="J73" i="1" s="1"/>
  <c r="K73" i="1" s="1"/>
  <c r="H74" i="1"/>
  <c r="J74" i="1" s="1"/>
  <c r="H75" i="1"/>
  <c r="J75" i="1" s="1"/>
  <c r="H76" i="1"/>
  <c r="H77" i="1"/>
  <c r="J77" i="1" s="1"/>
  <c r="K77" i="1" s="1"/>
  <c r="H78" i="1"/>
  <c r="J78" i="1" s="1"/>
  <c r="K78" i="1" s="1"/>
  <c r="H79" i="1"/>
  <c r="J79" i="1" s="1"/>
  <c r="H80" i="1"/>
  <c r="J80" i="1" s="1"/>
  <c r="H81" i="1"/>
  <c r="J81" i="1" s="1"/>
  <c r="H82" i="1"/>
  <c r="J82" i="1" s="1"/>
  <c r="H83" i="1"/>
  <c r="J83" i="1" s="1"/>
  <c r="K83" i="1" s="1"/>
  <c r="H84" i="1"/>
  <c r="J84" i="1" s="1"/>
  <c r="H85" i="1"/>
  <c r="J85" i="1" s="1"/>
  <c r="H86" i="1"/>
  <c r="J86" i="1" s="1"/>
  <c r="K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H94" i="1"/>
  <c r="J94" i="1" s="1"/>
  <c r="K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K102" i="1" s="1"/>
  <c r="H103" i="1"/>
  <c r="J103" i="1" s="1"/>
  <c r="H104" i="1"/>
  <c r="J104" i="1" s="1"/>
  <c r="H105" i="1"/>
  <c r="J105" i="1" s="1"/>
  <c r="K105" i="1" s="1"/>
  <c r="H106" i="1"/>
  <c r="J106" i="1" s="1"/>
  <c r="H107" i="1"/>
  <c r="J107" i="1" s="1"/>
  <c r="H108" i="1"/>
  <c r="J108" i="1" s="1"/>
  <c r="K108" i="1" s="1"/>
  <c r="H109" i="1"/>
  <c r="J109" i="1" s="1"/>
  <c r="H110" i="1"/>
  <c r="J110" i="1" s="1"/>
  <c r="K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H117" i="1"/>
  <c r="J117" i="1" s="1"/>
  <c r="H118" i="1"/>
  <c r="J118" i="1" s="1"/>
  <c r="K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H126" i="1"/>
  <c r="J126" i="1" s="1"/>
  <c r="K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K134" i="1" s="1"/>
  <c r="H135" i="1"/>
  <c r="J135" i="1" s="1"/>
  <c r="H136" i="1"/>
  <c r="J136" i="1" s="1"/>
  <c r="H137" i="1"/>
  <c r="J137" i="1" s="1"/>
  <c r="K137" i="1" s="1"/>
  <c r="H138" i="1"/>
  <c r="J138" i="1" s="1"/>
  <c r="H139" i="1"/>
  <c r="H140" i="1"/>
  <c r="J140" i="1" s="1"/>
  <c r="H141" i="1"/>
  <c r="J141" i="1" s="1"/>
  <c r="H142" i="1"/>
  <c r="J142" i="1" s="1"/>
  <c r="K142" i="1" s="1"/>
  <c r="H143" i="1"/>
  <c r="H144" i="1"/>
  <c r="J144" i="1" s="1"/>
  <c r="H145" i="1"/>
  <c r="J145" i="1" s="1"/>
  <c r="H146" i="1"/>
  <c r="J146" i="1" s="1"/>
  <c r="H147" i="1"/>
  <c r="J147" i="1" s="1"/>
  <c r="H148" i="1"/>
  <c r="J148" i="1" s="1"/>
  <c r="K148" i="1" s="1"/>
  <c r="H149" i="1"/>
  <c r="J149" i="1" s="1"/>
  <c r="K149" i="1" s="1"/>
  <c r="H150" i="1"/>
  <c r="J150" i="1" s="1"/>
  <c r="K150" i="1" s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57" i="1"/>
  <c r="J157" i="1" s="1"/>
  <c r="K157" i="1" s="1"/>
  <c r="H382" i="1"/>
  <c r="J382" i="1" s="1"/>
  <c r="H383" i="1"/>
  <c r="J383" i="1" s="1"/>
  <c r="H384" i="1"/>
  <c r="J384" i="1" s="1"/>
  <c r="K384" i="1" s="1"/>
  <c r="H385" i="1"/>
  <c r="J385" i="1" s="1"/>
  <c r="K385" i="1" s="1"/>
  <c r="H386" i="1"/>
  <c r="J386" i="1" s="1"/>
  <c r="K386" i="1" s="1"/>
  <c r="H387" i="1"/>
  <c r="J387" i="1" s="1"/>
  <c r="K387" i="1" s="1"/>
  <c r="H388" i="1"/>
  <c r="J388" i="1" s="1"/>
  <c r="K388" i="1" s="1"/>
  <c r="H389" i="1"/>
  <c r="J389" i="1" s="1"/>
  <c r="H390" i="1"/>
  <c r="J390" i="1" s="1"/>
  <c r="H391" i="1"/>
  <c r="J391" i="1" s="1"/>
  <c r="H392" i="1"/>
  <c r="J392" i="1" s="1"/>
  <c r="K392" i="1" s="1"/>
  <c r="H393" i="1"/>
  <c r="J393" i="1" s="1"/>
  <c r="K393" i="1" s="1"/>
  <c r="H394" i="1"/>
  <c r="J394" i="1" s="1"/>
  <c r="K394" i="1" s="1"/>
  <c r="H395" i="1"/>
  <c r="J395" i="1" s="1"/>
  <c r="K395" i="1" s="1"/>
  <c r="H396" i="1"/>
  <c r="J396" i="1" s="1"/>
  <c r="K396" i="1" s="1"/>
  <c r="H397" i="1"/>
  <c r="J397" i="1" s="1"/>
  <c r="H398" i="1"/>
  <c r="J398" i="1" s="1"/>
  <c r="H399" i="1"/>
  <c r="J399" i="1" s="1"/>
  <c r="H400" i="1"/>
  <c r="J400" i="1" s="1"/>
  <c r="K400" i="1" s="1"/>
  <c r="H401" i="1"/>
  <c r="J401" i="1" s="1"/>
  <c r="K401" i="1" s="1"/>
  <c r="H402" i="1"/>
  <c r="J402" i="1" s="1"/>
  <c r="K402" i="1" s="1"/>
  <c r="H403" i="1"/>
  <c r="J403" i="1" s="1"/>
  <c r="K403" i="1" s="1"/>
  <c r="H404" i="1"/>
  <c r="J404" i="1" s="1"/>
  <c r="K404" i="1" s="1"/>
  <c r="H405" i="1"/>
  <c r="J405" i="1" s="1"/>
  <c r="H421" i="1"/>
  <c r="J421" i="1" s="1"/>
  <c r="K421" i="1" s="1"/>
  <c r="H374" i="1"/>
  <c r="J374" i="1" s="1"/>
  <c r="K374" i="1" s="1"/>
  <c r="H375" i="1"/>
  <c r="J375" i="1" s="1"/>
  <c r="H376" i="1"/>
  <c r="J376" i="1" s="1"/>
  <c r="K376" i="1" s="1"/>
  <c r="H377" i="1"/>
  <c r="J377" i="1" s="1"/>
  <c r="K377" i="1" s="1"/>
  <c r="H378" i="1"/>
  <c r="J378" i="1" s="1"/>
  <c r="H379" i="1"/>
  <c r="J379" i="1" s="1"/>
  <c r="H282" i="1"/>
  <c r="J282" i="1" s="1"/>
  <c r="H283" i="1"/>
  <c r="J283" i="1" s="1"/>
  <c r="K283" i="1" s="1"/>
  <c r="H284" i="1"/>
  <c r="J284" i="1" s="1"/>
  <c r="H285" i="1"/>
  <c r="J285" i="1" s="1"/>
  <c r="K285" i="1" s="1"/>
  <c r="H286" i="1"/>
  <c r="H287" i="1"/>
  <c r="J287" i="1" s="1"/>
  <c r="H288" i="1"/>
  <c r="J288" i="1" s="1"/>
  <c r="K288" i="1" s="1"/>
  <c r="H289" i="1"/>
  <c r="J289" i="1" s="1"/>
  <c r="H290" i="1"/>
  <c r="J290" i="1" s="1"/>
  <c r="H291" i="1"/>
  <c r="J291" i="1" s="1"/>
  <c r="K291" i="1" s="1"/>
  <c r="H292" i="1"/>
  <c r="J292" i="1" s="1"/>
  <c r="K292" i="1" s="1"/>
  <c r="H293" i="1"/>
  <c r="J293" i="1" s="1"/>
  <c r="K293" i="1" s="1"/>
  <c r="H294" i="1"/>
  <c r="J294" i="1" s="1"/>
  <c r="H295" i="1"/>
  <c r="J295" i="1" s="1"/>
  <c r="H296" i="1"/>
  <c r="J296" i="1" s="1"/>
  <c r="K296" i="1" s="1"/>
  <c r="H297" i="1"/>
  <c r="J297" i="1" s="1"/>
  <c r="H298" i="1"/>
  <c r="J298" i="1" s="1"/>
  <c r="H299" i="1"/>
  <c r="J299" i="1" s="1"/>
  <c r="H300" i="1"/>
  <c r="J300" i="1" s="1"/>
  <c r="K300" i="1" s="1"/>
  <c r="H161" i="1"/>
  <c r="J161" i="1" s="1"/>
  <c r="K161" i="1" s="1"/>
  <c r="H162" i="1"/>
  <c r="J162" i="1" s="1"/>
  <c r="H163" i="1"/>
  <c r="J163" i="1" s="1"/>
  <c r="K163" i="1" s="1"/>
  <c r="H164" i="1"/>
  <c r="J164" i="1" s="1"/>
  <c r="K164" i="1" s="1"/>
  <c r="H165" i="1"/>
  <c r="J165" i="1" s="1"/>
  <c r="H166" i="1"/>
  <c r="J166" i="1" s="1"/>
  <c r="H167" i="1"/>
  <c r="H168" i="1"/>
  <c r="J168" i="1" s="1"/>
  <c r="H169" i="1"/>
  <c r="J169" i="1" s="1"/>
  <c r="K169" i="1" s="1"/>
  <c r="H170" i="1"/>
  <c r="J170" i="1" s="1"/>
  <c r="H171" i="1"/>
  <c r="J171" i="1" s="1"/>
  <c r="K171" i="1" s="1"/>
  <c r="H172" i="1"/>
  <c r="J172" i="1" s="1"/>
  <c r="K172" i="1" s="1"/>
  <c r="H173" i="1"/>
  <c r="J173" i="1" s="1"/>
  <c r="H174" i="1"/>
  <c r="J174" i="1" s="1"/>
  <c r="H175" i="1"/>
  <c r="J175" i="1" s="1"/>
  <c r="H176" i="1"/>
  <c r="J176" i="1" s="1"/>
  <c r="H177" i="1"/>
  <c r="J177" i="1" s="1"/>
  <c r="K177" i="1" s="1"/>
  <c r="H178" i="1"/>
  <c r="J178" i="1" s="1"/>
  <c r="H179" i="1"/>
  <c r="J179" i="1" s="1"/>
  <c r="K179" i="1" s="1"/>
  <c r="H180" i="1"/>
  <c r="J180" i="1" s="1"/>
  <c r="K180" i="1" s="1"/>
  <c r="H181" i="1"/>
  <c r="J181" i="1" s="1"/>
  <c r="H182" i="1"/>
  <c r="J182" i="1" s="1"/>
  <c r="H183" i="1"/>
  <c r="J183" i="1" s="1"/>
  <c r="H184" i="1"/>
  <c r="J184" i="1" s="1"/>
  <c r="H185" i="1"/>
  <c r="J185" i="1" s="1"/>
  <c r="K185" i="1" s="1"/>
  <c r="H186" i="1"/>
  <c r="J186" i="1" s="1"/>
  <c r="H187" i="1"/>
  <c r="J187" i="1" s="1"/>
  <c r="K187" i="1" s="1"/>
  <c r="H188" i="1"/>
  <c r="J188" i="1" s="1"/>
  <c r="K188" i="1" s="1"/>
  <c r="H189" i="1"/>
  <c r="J189" i="1" s="1"/>
  <c r="H190" i="1"/>
  <c r="J190" i="1" s="1"/>
  <c r="H191" i="1"/>
  <c r="J191" i="1" s="1"/>
  <c r="H192" i="1"/>
  <c r="J192" i="1" s="1"/>
  <c r="H193" i="1"/>
  <c r="J193" i="1" s="1"/>
  <c r="K193" i="1" s="1"/>
  <c r="H194" i="1"/>
  <c r="J194" i="1" s="1"/>
  <c r="H195" i="1"/>
  <c r="J195" i="1" s="1"/>
  <c r="K195" i="1" s="1"/>
  <c r="H196" i="1"/>
  <c r="J196" i="1" s="1"/>
  <c r="K196" i="1" s="1"/>
  <c r="H197" i="1"/>
  <c r="J197" i="1" s="1"/>
  <c r="H198" i="1"/>
  <c r="J198" i="1" s="1"/>
  <c r="H199" i="1"/>
  <c r="J199" i="1" s="1"/>
  <c r="H200" i="1"/>
  <c r="J200" i="1" s="1"/>
  <c r="H201" i="1"/>
  <c r="J201" i="1" s="1"/>
  <c r="K201" i="1" s="1"/>
  <c r="H202" i="1"/>
  <c r="J202" i="1" s="1"/>
  <c r="H203" i="1"/>
  <c r="J203" i="1" s="1"/>
  <c r="K203" i="1" s="1"/>
  <c r="H204" i="1"/>
  <c r="J204" i="1" s="1"/>
  <c r="K204" i="1" s="1"/>
  <c r="H205" i="1"/>
  <c r="J205" i="1" s="1"/>
  <c r="H206" i="1"/>
  <c r="J206" i="1" s="1"/>
  <c r="H207" i="1"/>
  <c r="J207" i="1" s="1"/>
  <c r="H208" i="1"/>
  <c r="J208" i="1" s="1"/>
  <c r="H209" i="1"/>
  <c r="J209" i="1" s="1"/>
  <c r="K209" i="1" s="1"/>
  <c r="H210" i="1"/>
  <c r="J210" i="1" s="1"/>
  <c r="H211" i="1"/>
  <c r="J211" i="1" s="1"/>
  <c r="K211" i="1" s="1"/>
  <c r="H212" i="1"/>
  <c r="J212" i="1" s="1"/>
  <c r="K212" i="1" s="1"/>
  <c r="H213" i="1"/>
  <c r="J213" i="1" s="1"/>
  <c r="H214" i="1"/>
  <c r="J214" i="1" s="1"/>
  <c r="H215" i="1"/>
  <c r="J215" i="1" s="1"/>
  <c r="H216" i="1"/>
  <c r="J216" i="1" s="1"/>
  <c r="H217" i="1"/>
  <c r="J217" i="1" s="1"/>
  <c r="K217" i="1" s="1"/>
  <c r="H218" i="1"/>
  <c r="J218" i="1" s="1"/>
  <c r="H219" i="1"/>
  <c r="J219" i="1" s="1"/>
  <c r="H220" i="1"/>
  <c r="J220" i="1" s="1"/>
  <c r="K220" i="1" s="1"/>
  <c r="H221" i="1"/>
  <c r="J221" i="1" s="1"/>
  <c r="H222" i="1"/>
  <c r="J222" i="1" s="1"/>
  <c r="H223" i="1"/>
  <c r="H224" i="1"/>
  <c r="J224" i="1" s="1"/>
  <c r="H225" i="1"/>
  <c r="J225" i="1" s="1"/>
  <c r="K225" i="1" s="1"/>
  <c r="H226" i="1"/>
  <c r="J226" i="1" s="1"/>
  <c r="H227" i="1"/>
  <c r="J227" i="1" s="1"/>
  <c r="K227" i="1" s="1"/>
  <c r="H228" i="1"/>
  <c r="J228" i="1" s="1"/>
  <c r="K228" i="1" s="1"/>
  <c r="H229" i="1"/>
  <c r="J229" i="1" s="1"/>
  <c r="H230" i="1"/>
  <c r="J230" i="1" s="1"/>
  <c r="H231" i="1"/>
  <c r="H232" i="1"/>
  <c r="J232" i="1" s="1"/>
  <c r="H233" i="1"/>
  <c r="J233" i="1" s="1"/>
  <c r="K233" i="1" s="1"/>
  <c r="H234" i="1"/>
  <c r="J234" i="1" s="1"/>
  <c r="H235" i="1"/>
  <c r="J235" i="1" s="1"/>
  <c r="K235" i="1" s="1"/>
  <c r="H236" i="1"/>
  <c r="J236" i="1" s="1"/>
  <c r="K236" i="1" s="1"/>
  <c r="H237" i="1"/>
  <c r="J237" i="1" s="1"/>
  <c r="H238" i="1"/>
  <c r="J238" i="1" s="1"/>
  <c r="H239" i="1"/>
  <c r="J239" i="1" s="1"/>
  <c r="H32" i="1"/>
  <c r="J32" i="1" s="1"/>
  <c r="H33" i="1"/>
  <c r="J33" i="1" s="1"/>
  <c r="H34" i="1"/>
  <c r="J34" i="1" s="1"/>
  <c r="K34" i="1" s="1"/>
  <c r="H35" i="1"/>
  <c r="J35" i="1" s="1"/>
  <c r="K35" i="1" s="1"/>
  <c r="H36" i="1"/>
  <c r="J36" i="1" s="1"/>
  <c r="H37" i="1"/>
  <c r="J37" i="1" s="1"/>
  <c r="K37" i="1" s="1"/>
  <c r="H38" i="1"/>
  <c r="J38" i="1" s="1"/>
  <c r="K38" i="1" s="1"/>
  <c r="H39" i="1"/>
  <c r="J39" i="1" s="1"/>
  <c r="H40" i="1"/>
  <c r="H41" i="1"/>
  <c r="J41" i="1" s="1"/>
  <c r="H42" i="1"/>
  <c r="J42" i="1" s="1"/>
  <c r="K42" i="1" s="1"/>
  <c r="H10" i="1"/>
  <c r="J10" i="1" s="1"/>
  <c r="H11" i="1"/>
  <c r="J11" i="1" s="1"/>
  <c r="H12" i="1"/>
  <c r="J12" i="1" s="1"/>
  <c r="K12" i="1" s="1"/>
  <c r="H13" i="1"/>
  <c r="H14" i="1"/>
  <c r="J14" i="1" s="1"/>
  <c r="H15" i="1"/>
  <c r="J15" i="1" s="1"/>
  <c r="H16" i="1"/>
  <c r="J16" i="1" s="1"/>
  <c r="H17" i="1"/>
  <c r="J17" i="1" s="1"/>
  <c r="K17" i="1" s="1"/>
  <c r="H18" i="1"/>
  <c r="J18" i="1" s="1"/>
  <c r="H19" i="1"/>
  <c r="J19" i="1" s="1"/>
  <c r="H20" i="1"/>
  <c r="J20" i="1" s="1"/>
  <c r="K20" i="1" s="1"/>
  <c r="H21" i="1"/>
  <c r="J21" i="1" s="1"/>
  <c r="K21" i="1" s="1"/>
  <c r="H22" i="1"/>
  <c r="J22" i="1" s="1"/>
  <c r="H23" i="1"/>
  <c r="J23" i="1" s="1"/>
  <c r="K23" i="1" s="1"/>
  <c r="H24" i="1"/>
  <c r="J24" i="1" s="1"/>
  <c r="H25" i="1"/>
  <c r="J25" i="1" s="1"/>
  <c r="K25" i="1" s="1"/>
  <c r="H26" i="1"/>
  <c r="J26" i="1" s="1"/>
  <c r="H27" i="1"/>
  <c r="J27" i="1" s="1"/>
  <c r="H28" i="1"/>
  <c r="J28" i="1" s="1"/>
  <c r="K28" i="1" s="1"/>
  <c r="K29" i="1"/>
  <c r="H241" i="1"/>
  <c r="J241" i="1" s="1"/>
  <c r="K241" i="1" s="1"/>
  <c r="H159" i="1"/>
  <c r="J159" i="1" s="1"/>
  <c r="H160" i="1"/>
  <c r="J160" i="1" s="1"/>
  <c r="H281" i="1"/>
  <c r="J281" i="1" s="1"/>
  <c r="K281" i="1" s="1"/>
  <c r="H8" i="1"/>
  <c r="J8" i="1" s="1"/>
  <c r="H9" i="1"/>
  <c r="J9" i="1" s="1"/>
  <c r="H31" i="1"/>
  <c r="J31" i="1" s="1"/>
  <c r="H381" i="1"/>
  <c r="J381" i="1" s="1"/>
  <c r="H373" i="1"/>
  <c r="J373" i="1" s="1"/>
  <c r="K414" i="1" l="1"/>
  <c r="K406" i="1"/>
  <c r="K419" i="1"/>
  <c r="K411" i="1"/>
  <c r="K364" i="1"/>
  <c r="K356" i="1"/>
  <c r="K348" i="1"/>
  <c r="K340" i="1"/>
  <c r="K332" i="1"/>
  <c r="K324" i="1"/>
  <c r="K316" i="1"/>
  <c r="K308" i="1"/>
  <c r="K369" i="1"/>
  <c r="K361" i="1"/>
  <c r="K353" i="1"/>
  <c r="K345" i="1"/>
  <c r="K337" i="1"/>
  <c r="K329" i="1"/>
  <c r="K321" i="1"/>
  <c r="K313" i="1"/>
  <c r="K305" i="1"/>
  <c r="K262" i="1"/>
  <c r="K278" i="1"/>
  <c r="K246" i="1"/>
  <c r="K270" i="1"/>
  <c r="K276" i="1"/>
  <c r="K268" i="1"/>
  <c r="K260" i="1"/>
  <c r="K252" i="1"/>
  <c r="K244" i="1"/>
  <c r="K272" i="1"/>
  <c r="K264" i="1"/>
  <c r="J279" i="1"/>
  <c r="K279" i="1" s="1"/>
  <c r="J271" i="1"/>
  <c r="K271" i="1" s="1"/>
  <c r="J263" i="1"/>
  <c r="K263" i="1" s="1"/>
  <c r="J255" i="1"/>
  <c r="K255" i="1" s="1"/>
  <c r="J247" i="1"/>
  <c r="K247" i="1" s="1"/>
  <c r="K274" i="1"/>
  <c r="K266" i="1"/>
  <c r="K258" i="1"/>
  <c r="K250" i="1"/>
  <c r="K242" i="1"/>
  <c r="K97" i="1"/>
  <c r="K92" i="1"/>
  <c r="K60" i="1"/>
  <c r="K124" i="1"/>
  <c r="J76" i="1"/>
  <c r="K76" i="1" s="1"/>
  <c r="K81" i="1"/>
  <c r="K52" i="1"/>
  <c r="K153" i="1"/>
  <c r="K129" i="1"/>
  <c r="K113" i="1"/>
  <c r="K44" i="1"/>
  <c r="K84" i="1"/>
  <c r="K65" i="1"/>
  <c r="K49" i="1"/>
  <c r="K140" i="1"/>
  <c r="J116" i="1"/>
  <c r="K116" i="1" s="1"/>
  <c r="K147" i="1"/>
  <c r="K155" i="1"/>
  <c r="K133" i="1"/>
  <c r="K145" i="1"/>
  <c r="K141" i="1"/>
  <c r="K132" i="1"/>
  <c r="K119" i="1"/>
  <c r="K100" i="1"/>
  <c r="K87" i="1"/>
  <c r="K68" i="1"/>
  <c r="K55" i="1"/>
  <c r="K151" i="1"/>
  <c r="K111" i="1"/>
  <c r="K79" i="1"/>
  <c r="K47" i="1"/>
  <c r="K101" i="1"/>
  <c r="K109" i="1"/>
  <c r="K127" i="1"/>
  <c r="K95" i="1"/>
  <c r="K63" i="1"/>
  <c r="K156" i="1"/>
  <c r="K121" i="1"/>
  <c r="K117" i="1"/>
  <c r="K89" i="1"/>
  <c r="K85" i="1"/>
  <c r="K57" i="1"/>
  <c r="J143" i="1"/>
  <c r="K143" i="1" s="1"/>
  <c r="J139" i="1"/>
  <c r="K139" i="1" s="1"/>
  <c r="K135" i="1"/>
  <c r="J125" i="1"/>
  <c r="K125" i="1" s="1"/>
  <c r="K103" i="1"/>
  <c r="J93" i="1"/>
  <c r="K93" i="1" s="1"/>
  <c r="K71" i="1"/>
  <c r="K154" i="1"/>
  <c r="K146" i="1"/>
  <c r="K138" i="1"/>
  <c r="K130" i="1"/>
  <c r="K122" i="1"/>
  <c r="K114" i="1"/>
  <c r="K106" i="1"/>
  <c r="K98" i="1"/>
  <c r="K90" i="1"/>
  <c r="K82" i="1"/>
  <c r="K74" i="1"/>
  <c r="K66" i="1"/>
  <c r="K58" i="1"/>
  <c r="K50" i="1"/>
  <c r="K131" i="1"/>
  <c r="K123" i="1"/>
  <c r="K115" i="1"/>
  <c r="K107" i="1"/>
  <c r="K99" i="1"/>
  <c r="K91" i="1"/>
  <c r="K75" i="1"/>
  <c r="K67" i="1"/>
  <c r="K59" i="1"/>
  <c r="K51" i="1"/>
  <c r="K43" i="1"/>
  <c r="K152" i="1"/>
  <c r="K144" i="1"/>
  <c r="K136" i="1"/>
  <c r="K128" i="1"/>
  <c r="K120" i="1"/>
  <c r="K112" i="1"/>
  <c r="K104" i="1"/>
  <c r="K96" i="1"/>
  <c r="K88" i="1"/>
  <c r="K80" i="1"/>
  <c r="K72" i="1"/>
  <c r="K64" i="1"/>
  <c r="K56" i="1"/>
  <c r="K48" i="1"/>
  <c r="K14" i="1"/>
  <c r="K199" i="1"/>
  <c r="K284" i="1"/>
  <c r="K239" i="1"/>
  <c r="K175" i="1"/>
  <c r="K215" i="1"/>
  <c r="K207" i="1"/>
  <c r="J231" i="1"/>
  <c r="K231" i="1" s="1"/>
  <c r="K191" i="1"/>
  <c r="J167" i="1"/>
  <c r="K167" i="1" s="1"/>
  <c r="J223" i="1"/>
  <c r="K223" i="1" s="1"/>
  <c r="K183" i="1"/>
  <c r="K33" i="1"/>
  <c r="K219" i="1"/>
  <c r="K299" i="1"/>
  <c r="K390" i="1"/>
  <c r="K41" i="1"/>
  <c r="K234" i="1"/>
  <c r="K226" i="1"/>
  <c r="K218" i="1"/>
  <c r="K210" i="1"/>
  <c r="K202" i="1"/>
  <c r="K194" i="1"/>
  <c r="K186" i="1"/>
  <c r="K178" i="1"/>
  <c r="K170" i="1"/>
  <c r="K162" i="1"/>
  <c r="K295" i="1"/>
  <c r="K375" i="1"/>
  <c r="K22" i="1"/>
  <c r="K237" i="1"/>
  <c r="K229" i="1"/>
  <c r="K221" i="1"/>
  <c r="K213" i="1"/>
  <c r="K205" i="1"/>
  <c r="K197" i="1"/>
  <c r="K189" i="1"/>
  <c r="K181" i="1"/>
  <c r="K173" i="1"/>
  <c r="K165" i="1"/>
  <c r="K294" i="1"/>
  <c r="K287" i="1"/>
  <c r="J40" i="1"/>
  <c r="K40" i="1" s="1"/>
  <c r="K36" i="1"/>
  <c r="K32" i="1"/>
  <c r="J286" i="1"/>
  <c r="K286" i="1" s="1"/>
  <c r="K378" i="1"/>
  <c r="K398" i="1"/>
  <c r="K382" i="1"/>
  <c r="K26" i="1"/>
  <c r="K18" i="1"/>
  <c r="K10" i="1"/>
  <c r="J13" i="1"/>
  <c r="K405" i="1"/>
  <c r="K397" i="1"/>
  <c r="K389" i="1"/>
  <c r="K399" i="1"/>
  <c r="K391" i="1"/>
  <c r="K383" i="1"/>
  <c r="K379" i="1"/>
  <c r="K297" i="1"/>
  <c r="K289" i="1"/>
  <c r="K298" i="1"/>
  <c r="K290" i="1"/>
  <c r="K282" i="1"/>
  <c r="K232" i="1"/>
  <c r="K224" i="1"/>
  <c r="K216" i="1"/>
  <c r="K208" i="1"/>
  <c r="K200" i="1"/>
  <c r="K192" i="1"/>
  <c r="K184" i="1"/>
  <c r="K176" i="1"/>
  <c r="K168" i="1"/>
  <c r="K238" i="1"/>
  <c r="K230" i="1"/>
  <c r="K222" i="1"/>
  <c r="K214" i="1"/>
  <c r="K206" i="1"/>
  <c r="K198" i="1"/>
  <c r="K190" i="1"/>
  <c r="K182" i="1"/>
  <c r="K174" i="1"/>
  <c r="K166" i="1"/>
  <c r="K39" i="1"/>
  <c r="K27" i="1"/>
  <c r="K19" i="1"/>
  <c r="K11" i="1"/>
  <c r="K24" i="1"/>
  <c r="K16" i="1"/>
  <c r="K160" i="1"/>
  <c r="K159" i="1"/>
  <c r="K9" i="1"/>
  <c r="K31" i="1"/>
  <c r="K381" i="1"/>
  <c r="K373" i="1"/>
  <c r="K13" i="1" l="1"/>
</calcChain>
</file>

<file path=xl/sharedStrings.xml><?xml version="1.0" encoding="utf-8"?>
<sst xmlns="http://schemas.openxmlformats.org/spreadsheetml/2006/main" count="1482" uniqueCount="795">
  <si>
    <t>SPECYFIKACJA ASORTYMENTOWO-CENOWA</t>
  </si>
  <si>
    <t>Lp.</t>
  </si>
  <si>
    <t>Opis przedmiotu zamówienia</t>
  </si>
  <si>
    <t>Stawka VAT 
(%)</t>
  </si>
  <si>
    <t>Przedmiot zamówienia</t>
  </si>
  <si>
    <t>Numer CAS lub opis</t>
  </si>
  <si>
    <t>Liczba opakowań</t>
  </si>
  <si>
    <t>Cena jednostkowa netto 
(PLN)</t>
  </si>
  <si>
    <t>Katedra Agroinżynierii i Analizy Jakości</t>
  </si>
  <si>
    <t>Suma:</t>
  </si>
  <si>
    <t>Katedra Chemii Bioorganicznej</t>
  </si>
  <si>
    <t>Katedra Chemii Nieorganicznej</t>
  </si>
  <si>
    <t>Katedra Inżynierii Bioprocesowej</t>
  </si>
  <si>
    <t>Katedra Technologii Chemicznej</t>
  </si>
  <si>
    <t>Katedra Technologii Żywności i Żywienia</t>
  </si>
  <si>
    <r>
      <t xml:space="preserve">Wartość netto 
(PLN)
</t>
    </r>
    <r>
      <rPr>
        <i/>
        <sz val="8"/>
        <rFont val="Calibri"/>
        <family val="2"/>
        <charset val="238"/>
        <scheme val="minor"/>
      </rPr>
      <t>(kol. 6 x 7)</t>
    </r>
  </si>
  <si>
    <r>
      <t xml:space="preserve">Kwota VAT 
(PLN)
</t>
    </r>
    <r>
      <rPr>
        <i/>
        <sz val="8"/>
        <rFont val="Calibri"/>
        <family val="2"/>
        <charset val="238"/>
        <scheme val="minor"/>
      </rPr>
      <t>(kol. 8 x 9)</t>
    </r>
  </si>
  <si>
    <r>
      <t xml:space="preserve">Wartość brutto 
(PLN)
</t>
    </r>
    <r>
      <rPr>
        <i/>
        <sz val="8"/>
        <rFont val="Calibri"/>
        <family val="2"/>
        <charset val="238"/>
        <scheme val="minor"/>
      </rPr>
      <t>(kol. 8 + 10)</t>
    </r>
  </si>
  <si>
    <r>
      <t xml:space="preserve">Klasa czystości (np. cz.d.a; cz; </t>
    </r>
    <r>
      <rPr>
        <b/>
        <sz val="10"/>
        <rFont val="Calibri"/>
        <family val="2"/>
        <charset val="238"/>
      </rPr>
      <t>&gt; 99%)</t>
    </r>
  </si>
  <si>
    <t>Alkohol metylowy</t>
  </si>
  <si>
    <t>CAS: 67-56-1</t>
  </si>
  <si>
    <t>cz.d.a.</t>
  </si>
  <si>
    <t>1 l</t>
  </si>
  <si>
    <t>Alkohol etylowy 96 %</t>
  </si>
  <si>
    <t>CAS: 64-17-5</t>
  </si>
  <si>
    <t>Chloroform</t>
  </si>
  <si>
    <t>CAS: 67-66-3</t>
  </si>
  <si>
    <t>cz.</t>
  </si>
  <si>
    <t>Izopropanol</t>
  </si>
  <si>
    <t>Aceton</t>
  </si>
  <si>
    <t>CAS: 67-64-1</t>
  </si>
  <si>
    <t>Acetonitryl</t>
  </si>
  <si>
    <t>Alkohol izoamylowy</t>
  </si>
  <si>
    <t>CAS: 123-51-3</t>
  </si>
  <si>
    <t>Toluen</t>
  </si>
  <si>
    <t>1-heksanol</t>
  </si>
  <si>
    <t>1 kg</t>
  </si>
  <si>
    <t>0,5 kg</t>
  </si>
  <si>
    <t>CAS: 75-05-8</t>
  </si>
  <si>
    <t>spektr.cz.</t>
  </si>
  <si>
    <t>CAS: 30931-67-0</t>
  </si>
  <si>
    <t>CAS: 1898-66-4</t>
  </si>
  <si>
    <t xml:space="preserve">1 g </t>
  </si>
  <si>
    <t>1kg</t>
  </si>
  <si>
    <t>cz.d.a</t>
  </si>
  <si>
    <t>500 g</t>
  </si>
  <si>
    <t>CAS: 53188-07-1</t>
  </si>
  <si>
    <t>100 ml</t>
  </si>
  <si>
    <t>n-Heksan </t>
  </si>
  <si>
    <t>110-54-3</t>
  </si>
  <si>
    <t>25 g</t>
  </si>
  <si>
    <t>Hesperetin</t>
  </si>
  <si>
    <t>69097-99-0</t>
  </si>
  <si>
    <t>5 g</t>
  </si>
  <si>
    <t>&gt;98%</t>
  </si>
  <si>
    <t>100 g</t>
  </si>
  <si>
    <t>10 g</t>
  </si>
  <si>
    <t>9001-62-1</t>
  </si>
  <si>
    <t>111-27-3</t>
  </si>
  <si>
    <t>≥99 %</t>
  </si>
  <si>
    <t>test kuwetowy</t>
  </si>
  <si>
    <t>0,5 -5 mg/L</t>
  </si>
  <si>
    <t xml:space="preserve">1 - 12 mg/L    </t>
  </si>
  <si>
    <t>DPPH - 2,2-Di(4-tert-octylphenyl)-1-picrylhydrazyl</t>
  </si>
  <si>
    <t>1898-66-4</t>
  </si>
  <si>
    <t>metanol</t>
  </si>
  <si>
    <t>67-56-1</t>
  </si>
  <si>
    <t>1 L</t>
  </si>
  <si>
    <t>etylowy alkohol, (96%)</t>
  </si>
  <si>
    <t>64-17-5</t>
  </si>
  <si>
    <t>Odczynnik Folina i Ciocalteu'a</t>
  </si>
  <si>
    <t>brak oznaczenia CAS</t>
  </si>
  <si>
    <t>lodowaty kwas octowy</t>
  </si>
  <si>
    <t>64-19-7</t>
  </si>
  <si>
    <t>Kwas solny 35-38%</t>
  </si>
  <si>
    <t>7647-01-0</t>
  </si>
  <si>
    <t>ABTS diammonium salt</t>
  </si>
  <si>
    <t>30931-67-0</t>
  </si>
  <si>
    <t>Kwas etylenodiaminotetraoctowy</t>
  </si>
  <si>
    <t>6381-92-6</t>
  </si>
  <si>
    <t>Kwas L-askorbinowy</t>
  </si>
  <si>
    <t>50-81-7</t>
  </si>
  <si>
    <t>Peroksymonosiarczan potasu</t>
  </si>
  <si>
    <t>70693-62-8</t>
  </si>
  <si>
    <t>Siarczan miedzi (II) bezwodny 98%</t>
  </si>
  <si>
    <t>7758-98-7</t>
  </si>
  <si>
    <t>Neocuproine ≥98%</t>
  </si>
  <si>
    <t>484-11-7</t>
  </si>
  <si>
    <t>Lipase from Candida spp</t>
  </si>
  <si>
    <t>50 ml</t>
  </si>
  <si>
    <t>Kwas cytrynowy jednowodny</t>
  </si>
  <si>
    <t>5949-29-1</t>
  </si>
  <si>
    <t>7697-37-2</t>
  </si>
  <si>
    <t>all-trans astaxanthin analitical standard</t>
  </si>
  <si>
    <t>472-61-7</t>
  </si>
  <si>
    <t>≥ 97 %</t>
  </si>
  <si>
    <t>1 mg</t>
  </si>
  <si>
    <t>Astaxanthin</t>
  </si>
  <si>
    <t>≥95,2%</t>
  </si>
  <si>
    <t>100 mg</t>
  </si>
  <si>
    <t>Cantaxanthine</t>
  </si>
  <si>
    <t>514-78-3</t>
  </si>
  <si>
    <t>Lutein</t>
  </si>
  <si>
    <t>127-40-2</t>
  </si>
  <si>
    <t>≥95%</t>
  </si>
  <si>
    <t>5 mg</t>
  </si>
  <si>
    <t>roztwór buforowy pH=3</t>
  </si>
  <si>
    <t>ciecz bezbarwna</t>
  </si>
  <si>
    <t>roztwór buforowy pH=4</t>
  </si>
  <si>
    <t>roztwór buforowy pH=5</t>
  </si>
  <si>
    <t>roztwór buforowy pH=6</t>
  </si>
  <si>
    <t>roztwór buforowy pH=7</t>
  </si>
  <si>
    <t>roztwór buforowy pH=8</t>
  </si>
  <si>
    <t>nadtlenek wodoru 5%</t>
  </si>
  <si>
    <t>7722-84-1</t>
  </si>
  <si>
    <t>czda</t>
  </si>
  <si>
    <t>etylowy alkohol 96%</t>
  </si>
  <si>
    <t>etylowy alkohol 99,8%</t>
  </si>
  <si>
    <t>500 mL</t>
  </si>
  <si>
    <t>gwajakol 0,5% w etanolu 50%</t>
  </si>
  <si>
    <t>90-05-1</t>
  </si>
  <si>
    <t>250 mL</t>
  </si>
  <si>
    <t>2,6-dichloroindofenol sól sodowa</t>
  </si>
  <si>
    <t>620-45-1</t>
  </si>
  <si>
    <t>cytrynowy kwas</t>
  </si>
  <si>
    <t>77-92-9</t>
  </si>
  <si>
    <t>250g</t>
  </si>
  <si>
    <t>szczawiowy kwas</t>
  </si>
  <si>
    <t>144-62-7</t>
  </si>
  <si>
    <t xml:space="preserve">askorbinowy kwas </t>
  </si>
  <si>
    <t xml:space="preserve">czda </t>
  </si>
  <si>
    <t>octowy kwas 0.1M</t>
  </si>
  <si>
    <t>sodu wodorotlenek 0.1M</t>
  </si>
  <si>
    <t>1310-73-2</t>
  </si>
  <si>
    <t>fenoloftaleina 1%</t>
  </si>
  <si>
    <t>77-09-8</t>
  </si>
  <si>
    <t>dichromian potasu 10%</t>
  </si>
  <si>
    <t>7778-50-9</t>
  </si>
  <si>
    <t>azotan srebra</t>
  </si>
  <si>
    <t>7761-88-8</t>
  </si>
  <si>
    <t>sodu chlorek</t>
  </si>
  <si>
    <t>7647-14-5</t>
  </si>
  <si>
    <t>czysty</t>
  </si>
  <si>
    <t>Firma Hygiena</t>
  </si>
  <si>
    <t>25 szt.</t>
  </si>
  <si>
    <t>Gramatura: 75+/-3 (g/m.kw)</t>
  </si>
  <si>
    <t>ABTS</t>
  </si>
  <si>
    <t>53188-07-1</t>
  </si>
  <si>
    <t>Kwas mrówkowy 85%</t>
  </si>
  <si>
    <t>64-18-6</t>
  </si>
  <si>
    <t>108-88-3</t>
  </si>
  <si>
    <t>Jodek potasu</t>
  </si>
  <si>
    <t>7681-11-0</t>
  </si>
  <si>
    <t>Octan etylu</t>
  </si>
  <si>
    <t>141-78-6</t>
  </si>
  <si>
    <t>Nr CAS: 67-64-1; min. zawartość: 99%; gęstość względna (20oC): 0,79 g/cm3</t>
  </si>
  <si>
    <t>1 dm3</t>
  </si>
  <si>
    <t>Alkohol etylowy 96%</t>
  </si>
  <si>
    <t>Alkohol etylowy 99,9%</t>
  </si>
  <si>
    <t>Nr CAS: 64-17-5; min. zawartość: 99%</t>
  </si>
  <si>
    <t>0,5 dm3</t>
  </si>
  <si>
    <t>Bufor pH 4</t>
  </si>
  <si>
    <t>Bufor pH 7</t>
  </si>
  <si>
    <t>Bufor pH 10</t>
  </si>
  <si>
    <t>Nr CAS: 67-56-1. Stężenie min. 99,5-99,8%; gęstość względna: 0,792 g/cm3</t>
  </si>
  <si>
    <t>Chlorek sodu</t>
  </si>
  <si>
    <t>Kwas azotowy 65%</t>
  </si>
  <si>
    <t>NR CAS: 7697-37-2</t>
  </si>
  <si>
    <t>Odczynnik Follin-Ciocalteu</t>
  </si>
  <si>
    <t>Gęstość względna: 1,02 g/cm3 (20°C)</t>
  </si>
  <si>
    <t>-</t>
  </si>
  <si>
    <t>Odczynnik Nesslera</t>
  </si>
  <si>
    <t>Nr CAS: 7783-33-7 + 1310-58-3</t>
  </si>
  <si>
    <t>Azotan sodu NaNO3</t>
  </si>
  <si>
    <t>Nr CAS: 7631-99-4</t>
  </si>
  <si>
    <t>Wodorosiarczan sodu NaHSO4</t>
  </si>
  <si>
    <t>Nr CAS: 10034-88-5</t>
  </si>
  <si>
    <t xml:space="preserve">Rivanolum VP </t>
  </si>
  <si>
    <t>Rezorcyna r-r 0,15% w benzenie</t>
  </si>
  <si>
    <t>Nr CAS: 71-43-2; zawartość C &gt; 90%; Gęstość względna (20˚C) ok. 0,88 g/cm</t>
  </si>
  <si>
    <t>Nr CAS: 7783-83-7</t>
  </si>
  <si>
    <t>Azotyn sodu</t>
  </si>
  <si>
    <t>Nr CAS: 7632-00-0</t>
  </si>
  <si>
    <t>Podpuszczka mikrobiologiczna w płynie</t>
  </si>
  <si>
    <t>Nr CAS: 1401-55-4</t>
  </si>
  <si>
    <t>Sodium acetate anhydrous</t>
  </si>
  <si>
    <t>Nr CAS: 127-09-3</t>
  </si>
  <si>
    <t>Kwas octowy lodowaty</t>
  </si>
  <si>
    <t>Nr CAS: 64-19-7</t>
  </si>
  <si>
    <t xml:space="preserve">Wodorotlenek sodu </t>
  </si>
  <si>
    <t>Nr CAS: 1310-73-2</t>
  </si>
  <si>
    <t>Wodorowęglan sodu</t>
  </si>
  <si>
    <t>Nr CAS: 144-55-8</t>
  </si>
  <si>
    <t>Nr CAS: 75-05-8</t>
  </si>
  <si>
    <t>HPLC</t>
  </si>
  <si>
    <t>2,5 dm3</t>
  </si>
  <si>
    <t xml:space="preserve">n Heksan </t>
  </si>
  <si>
    <t>Nr CAS: 110-54-3</t>
  </si>
  <si>
    <t>Woda do HPLC</t>
  </si>
  <si>
    <t>Nr CAS: 7732-18-5</t>
  </si>
  <si>
    <t>5 dm3</t>
  </si>
  <si>
    <t>Sodu siarczan bezwodny</t>
  </si>
  <si>
    <t>Nr CAS: 7757-82-6</t>
  </si>
  <si>
    <t>67 64 1</t>
  </si>
  <si>
    <t>1336-21-6</t>
  </si>
  <si>
    <t>1304-85-4</t>
  </si>
  <si>
    <t>7632-00-0</t>
  </si>
  <si>
    <t>26628-22-8</t>
  </si>
  <si>
    <t>12125-02-9</t>
  </si>
  <si>
    <t>7447-41-8</t>
  </si>
  <si>
    <t>7447-40-7</t>
  </si>
  <si>
    <t>67-66-3</t>
  </si>
  <si>
    <t>59-88-1</t>
  </si>
  <si>
    <t>57-88-5</t>
  </si>
  <si>
    <t xml:space="preserve"> 64-17-5</t>
  </si>
  <si>
    <t xml:space="preserve"> 64-17-15</t>
  </si>
  <si>
    <t xml:space="preserve"> 57-48-7</t>
  </si>
  <si>
    <t xml:space="preserve"> 50-99-7</t>
  </si>
  <si>
    <t xml:space="preserve"> 67-63-0</t>
  </si>
  <si>
    <t>7553-56-2</t>
  </si>
  <si>
    <t xml:space="preserve"> 7553-56-2 + 7681-11-0</t>
  </si>
  <si>
    <t>7664-38-2</t>
  </si>
  <si>
    <t>6915-15-7</t>
  </si>
  <si>
    <t>598-82-3</t>
  </si>
  <si>
    <t>88-89-1</t>
  </si>
  <si>
    <t>7664-93-9</t>
  </si>
  <si>
    <t>121-57-3</t>
  </si>
  <si>
    <t>5965-83-3</t>
  </si>
  <si>
    <t>87-69-4</t>
  </si>
  <si>
    <t>7439-95-4</t>
  </si>
  <si>
    <t>12054-85-2</t>
  </si>
  <si>
    <t>540-69-2</t>
  </si>
  <si>
    <t>142-82-5</t>
  </si>
  <si>
    <t>7722-64-7</t>
  </si>
  <si>
    <t>485-47-2</t>
  </si>
  <si>
    <t>6080-56-4</t>
  </si>
  <si>
    <t>108-46-3</t>
  </si>
  <si>
    <t>7783-20-2</t>
  </si>
  <si>
    <t xml:space="preserve">10034-99-8 </t>
  </si>
  <si>
    <t>7758-99-8</t>
  </si>
  <si>
    <t>9005-84-9</t>
  </si>
  <si>
    <t xml:space="preserve">1309-48-4 </t>
  </si>
  <si>
    <t>121-33-5</t>
  </si>
  <si>
    <t xml:space="preserve"> 497-19-8</t>
  </si>
  <si>
    <t>6381-59-5</t>
  </si>
  <si>
    <t>7783-28-0</t>
  </si>
  <si>
    <t>1066-33-7</t>
  </si>
  <si>
    <t>298-14-6</t>
  </si>
  <si>
    <t>144-55-8</t>
  </si>
  <si>
    <t xml:space="preserve">13746-66-2 </t>
  </si>
  <si>
    <t>14459-95-1</t>
  </si>
  <si>
    <t>631-61-8</t>
  </si>
  <si>
    <t xml:space="preserve">    85-86-9</t>
  </si>
  <si>
    <t>79-81-2</t>
  </si>
  <si>
    <t>83-88-5</t>
  </si>
  <si>
    <t>67-97-0</t>
  </si>
  <si>
    <t>69-65-8</t>
  </si>
  <si>
    <t>87-99-0</t>
  </si>
  <si>
    <t>585-88-6</t>
  </si>
  <si>
    <t>50-70-4</t>
  </si>
  <si>
    <t xml:space="preserve">  7722-84-1</t>
  </si>
  <si>
    <t>107-35-7</t>
  </si>
  <si>
    <t>spoż.</t>
  </si>
  <si>
    <t>cz.d.a. / ≥99%</t>
  </si>
  <si>
    <t xml:space="preserve">≥92.5% (GC) </t>
  </si>
  <si>
    <t>spect.czys.</t>
  </si>
  <si>
    <t>99% GC</t>
  </si>
  <si>
    <t>farm.</t>
  </si>
  <si>
    <t>techn.</t>
  </si>
  <si>
    <t>250 g</t>
  </si>
  <si>
    <t>25 kg</t>
  </si>
  <si>
    <t>500 cm3</t>
  </si>
  <si>
    <t>50 g</t>
  </si>
  <si>
    <t>50 cm3</t>
  </si>
  <si>
    <t>Amoniak roztw. 30-32%</t>
  </si>
  <si>
    <t>Azotan bizmutu (zasadowy)</t>
  </si>
  <si>
    <t xml:space="preserve">Azotan srebra </t>
  </si>
  <si>
    <t>Azydek sodu</t>
  </si>
  <si>
    <t>Benzyna ekstrakcyjna</t>
  </si>
  <si>
    <t>Chlorek amonu</t>
  </si>
  <si>
    <t>Chlorek litu bezw.</t>
  </si>
  <si>
    <t>Chlorek potasu</t>
  </si>
  <si>
    <t>Chlorek sodu (sól kuchenna, jodowana)</t>
  </si>
  <si>
    <t>Chlorek sodu (sól spożywcza, niejodowana)</t>
  </si>
  <si>
    <t>Chlorowodorek fenylohydrazyny</t>
  </si>
  <si>
    <t>Cholesterol</t>
  </si>
  <si>
    <t>Etanol 96%</t>
  </si>
  <si>
    <t>Etanol bezwodny</t>
  </si>
  <si>
    <t>Fruktoza</t>
  </si>
  <si>
    <t>Glukoza</t>
  </si>
  <si>
    <t>Jod</t>
  </si>
  <si>
    <t>Jod w jodku potasu</t>
  </si>
  <si>
    <t>Kwas cytrynowy</t>
  </si>
  <si>
    <t>Kwas fosforowy stęż.</t>
  </si>
  <si>
    <t>Kwas jabłkowy</t>
  </si>
  <si>
    <t>Kwas mlekowy 88%</t>
  </si>
  <si>
    <t>Kwas pikrynowy</t>
  </si>
  <si>
    <t>Kwas siarkowy 98%</t>
  </si>
  <si>
    <t>Kwas solny stęż. ok. 38%</t>
  </si>
  <si>
    <t>Kwas sulfanilowy</t>
  </si>
  <si>
    <t>Kwas sulfoslicylowy dwuwodny</t>
  </si>
  <si>
    <t>Kwas trichlorooctowy</t>
  </si>
  <si>
    <t>Kwas winowy L(+)</t>
  </si>
  <si>
    <t>Magnez metaliczny (wióry, grube)</t>
  </si>
  <si>
    <t>Molibdenian amonu 4 hydrat</t>
  </si>
  <si>
    <t>Mrówczan amonu</t>
  </si>
  <si>
    <t>n-Heksan</t>
  </si>
  <si>
    <t>n-Heptan</t>
  </si>
  <si>
    <t>Nadmanganian potasu</t>
  </si>
  <si>
    <t>Ninhydryna</t>
  </si>
  <si>
    <t>Octan ołowiu</t>
  </si>
  <si>
    <t>Olej parafinowy</t>
  </si>
  <si>
    <t>Rezorcyna</t>
  </si>
  <si>
    <t>Siarczan amonu</t>
  </si>
  <si>
    <t>Siarczan magnezu 7 hydrat</t>
  </si>
  <si>
    <t>Siarczan(VI) miedzi(II) 5 hydrat</t>
  </si>
  <si>
    <t>Skrobia rozpuszczalna</t>
  </si>
  <si>
    <t>Smar silikonowy do szlifów</t>
  </si>
  <si>
    <t>Tlenek magnezu</t>
  </si>
  <si>
    <t>Wanilina</t>
  </si>
  <si>
    <t>Węglan sodu bezwodny</t>
  </si>
  <si>
    <t>Winian sodowo-potasowy</t>
  </si>
  <si>
    <t>Wodorofosforan diamonu (NH4)2HPO4</t>
  </si>
  <si>
    <t>Wodorotlenek sodu</t>
  </si>
  <si>
    <t>Wodorowęgla amonu</t>
  </si>
  <si>
    <t>Wodorowęglan potasu</t>
  </si>
  <si>
    <t>Żelatyna</t>
  </si>
  <si>
    <t>Żelazicyjanek potasu K3[Fe(CN)6]</t>
  </si>
  <si>
    <t>Żelazocyjanek potasu K4[Fe(CN)6] 3 hydrat</t>
  </si>
  <si>
    <t>Octan amonu CH3COONH4</t>
  </si>
  <si>
    <t xml:space="preserve"> Sudan III</t>
  </si>
  <si>
    <t>Witamina A (Aura Herbals Witamina A Forte MCT-Oil)</t>
  </si>
  <si>
    <t>Ryboflawina (witamina B2)</t>
  </si>
  <si>
    <t>Witamina D3 (Aura Herbals Witamina D3 4000 UI)</t>
  </si>
  <si>
    <t>Mannitol</t>
  </si>
  <si>
    <t>Ksylitol</t>
  </si>
  <si>
    <t>Maltitol</t>
  </si>
  <si>
    <t>Sorbitol</t>
  </si>
  <si>
    <t>Perhydrol 30%</t>
  </si>
  <si>
    <t>Tauryna</t>
  </si>
  <si>
    <t>100 szt.</t>
  </si>
  <si>
    <t>250 ml</t>
  </si>
  <si>
    <t>1000 g</t>
  </si>
  <si>
    <t>1 g</t>
  </si>
  <si>
    <t>Załącznik nr 3 do postępowania KA-CZL-DZP.261.1.9.2024</t>
  </si>
  <si>
    <t>&gt;96%</t>
  </si>
  <si>
    <t>500 ml</t>
  </si>
  <si>
    <t>Acetonitryl do HPLC</t>
  </si>
  <si>
    <t>Kwas mrówkowy</t>
  </si>
  <si>
    <t>CAS: 64-18-6</t>
  </si>
  <si>
    <t>Tabletki Kjeldahla</t>
  </si>
  <si>
    <t>1.5% CuSO4*5 H2O + 2% Se</t>
  </si>
  <si>
    <t>DPPH 2,2-Diphenyl-1-picrylhydrazyl</t>
  </si>
  <si>
    <t>&gt;99%</t>
  </si>
  <si>
    <t>ABTS-(NH4)2, Diammonium 2,2′-azino-bis(3-ethylbenzothiazoline-6-sulfonate)</t>
  </si>
  <si>
    <t>2 g</t>
  </si>
  <si>
    <t>CAS: 7447-40-7</t>
  </si>
  <si>
    <t>CAS: 1310-73-2</t>
  </si>
  <si>
    <t>Kwas szczawiowy 2hydrat</t>
  </si>
  <si>
    <t>CAS: 6153-56-6</t>
  </si>
  <si>
    <t>CAS: 7681-11-0</t>
  </si>
  <si>
    <t>&gt;99,5%</t>
  </si>
  <si>
    <t>Tiosiarczan sodu 5hydrat</t>
  </si>
  <si>
    <t>CAS: 10102-17-7</t>
  </si>
  <si>
    <t>Izooktan</t>
  </si>
  <si>
    <t>CAS: 540-84-1</t>
  </si>
  <si>
    <t>p-anizydyna</t>
  </si>
  <si>
    <t>CAS: 104-94-9</t>
  </si>
  <si>
    <t>Odczynnik Folina-Ciocalteu</t>
  </si>
  <si>
    <t>Kwas galusowy</t>
  </si>
  <si>
    <t>CAS 149-91-7</t>
  </si>
  <si>
    <t>&gt;99%; ACS</t>
  </si>
  <si>
    <t>TROLOX</t>
  </si>
  <si>
    <t>2,4,6-Tri (2-pirydyl) -s-triazyna (TPPZ)</t>
  </si>
  <si>
    <t>CAS: 3682-35-7</t>
  </si>
  <si>
    <t>Odczynnik biuretowy</t>
  </si>
  <si>
    <t>Węglan sodu bezwodny 99,9%</t>
  </si>
  <si>
    <t>CAS: 497-19-8</t>
  </si>
  <si>
    <t>Agar agar</t>
  </si>
  <si>
    <t>czynnik zestalający podłoża</t>
  </si>
  <si>
    <t xml:space="preserve">Płytki odciskowe do ogólnej liczby drobnoustrojów </t>
  </si>
  <si>
    <t>gotowy produkt, mieszanina różnych składników</t>
  </si>
  <si>
    <t>Płytki odciskowe do ogólnej liczby drożdży i pleśni</t>
  </si>
  <si>
    <t xml:space="preserve">Bibuła jakościowa średnia 45 x 56 cm </t>
  </si>
  <si>
    <t xml:space="preserve">Ekstrakt drożdżowy </t>
  </si>
  <si>
    <t>Nr CAS: 8013-0102</t>
  </si>
  <si>
    <t>Błękit metylenowy r-r 0,1% wodny do oznaczania żywotności drożdży</t>
  </si>
  <si>
    <t>Nr CAS: 61-73-4</t>
  </si>
  <si>
    <t>Zieleń malachitowa r-r 5% wodny do barwienia przetrwalników</t>
  </si>
  <si>
    <t>Nr CAS: 2437-29-8</t>
  </si>
  <si>
    <t xml:space="preserve">Fiolet krystaliczny do barwienia metodą Gramma </t>
  </si>
  <si>
    <t>Nr CAS: 548-62-9</t>
  </si>
  <si>
    <t>Safranina r-r 0,25% wodny do barwienia metodą Gramma</t>
  </si>
  <si>
    <t>Nr CAS: 477-73-6</t>
  </si>
  <si>
    <t>Fuksyna karbolowa</t>
  </si>
  <si>
    <t xml:space="preserve">Sudan B do barwienia lipidów </t>
  </si>
  <si>
    <t>Agar odżywczy</t>
  </si>
  <si>
    <t>gotowe podłoże-mieszanina</t>
  </si>
  <si>
    <t>Podłoże Ejkmana</t>
  </si>
  <si>
    <t>Agar na brzeczce</t>
  </si>
  <si>
    <t>Agar Czapka</t>
  </si>
  <si>
    <t>Agar Endo</t>
  </si>
  <si>
    <t>Agar standardowy do liczenia drobnoustrojów (PCA)</t>
  </si>
  <si>
    <t>Agar Sabourauda z chloramfenikolem</t>
  </si>
  <si>
    <t>Bulion odżywczy</t>
  </si>
  <si>
    <t>Ekstrakt słodowy</t>
  </si>
  <si>
    <t>Nr CAS: 8002-48-0</t>
  </si>
  <si>
    <t xml:space="preserve">Denaturat </t>
  </si>
  <si>
    <t>Nr CAS: 64-17-5</t>
  </si>
  <si>
    <t xml:space="preserve">Płyn odkażający Incidur lub Incidin </t>
  </si>
  <si>
    <t>Płyn dezynfekcyjny do rąk o działaniu bakteriobójczym, drożdżobójczym wirusobójczym Skinman</t>
  </si>
  <si>
    <t>Potasu wodorotlenek odważka analityczna 0,1 mol/dm3</t>
  </si>
  <si>
    <t>Nr CAS: 1310-58-3</t>
  </si>
  <si>
    <t>Kwas solny odważka analityczna 1 mol/dm3</t>
  </si>
  <si>
    <t>Nr CAS: 7647-01-0</t>
  </si>
  <si>
    <t>szt.</t>
  </si>
  <si>
    <t>Kwas solny 2 mol/l roztwór mianowany</t>
  </si>
  <si>
    <t>Kwas solny odważka analityczna 0,1 mol/dm3</t>
  </si>
  <si>
    <t>Wodorotlenek sodu odważka analityczna 1 mol/dm3</t>
  </si>
  <si>
    <t>Wodorotlenek sodu 2 mol/l roztwór mianowany</t>
  </si>
  <si>
    <t>Wodorotlenek sodu odważka analityczna 0,1 mol/dm3</t>
  </si>
  <si>
    <t>Chlorek wapnia</t>
  </si>
  <si>
    <t>Nr CAS: 10043-52-4</t>
  </si>
  <si>
    <t>Alginian sodu</t>
  </si>
  <si>
    <t>Nr CAS: 9005-38-3</t>
  </si>
  <si>
    <t>Kwas siarkowy 95%</t>
  </si>
  <si>
    <t>NR CAS: 7664-93-9</t>
  </si>
  <si>
    <t>Nr CAS: 7681-11-0</t>
  </si>
  <si>
    <t xml:space="preserve">Tiosiarczan sodu </t>
  </si>
  <si>
    <t>Nr CAS: 10102-17-7</t>
  </si>
  <si>
    <t>Tiosiarczan sodu  0,1 mol/ dm3  r-r mianowany</t>
  </si>
  <si>
    <t>Chromian potasu 10% r-r</t>
  </si>
  <si>
    <t xml:space="preserve"> Nr CAS: 7789-00-6</t>
  </si>
  <si>
    <t>Azotan srebra  0,1 mol/ dm3 r-r mianowany</t>
  </si>
  <si>
    <t>Nr CAS: 7761-88-8</t>
  </si>
  <si>
    <t>1-naftyloamina</t>
  </si>
  <si>
    <t>Nr CAS: 134-32-7</t>
  </si>
  <si>
    <t>Wersenian di-sodu 0,1 mol/ dm3 r-r mianowany</t>
  </si>
  <si>
    <t>Nr CAS: 8381-92-6</t>
  </si>
  <si>
    <t>Roztwór buforowy pH 10 amonowy do oznaczania twardości wody</t>
  </si>
  <si>
    <t>25% r-r NH4OH (woda amoniakalna)</t>
  </si>
  <si>
    <t>Nr CAS: 1336-21-6</t>
  </si>
  <si>
    <t>Szczawian sodu 0,00625 mol/ dm3 r-r mianowany</t>
  </si>
  <si>
    <t>Nr CAS: 67-76-0</t>
  </si>
  <si>
    <t>Nadmanganian potasu 0,25 mol/ dm3 r-r mianowany</t>
  </si>
  <si>
    <t>Nr CAS: 7722-64-7</t>
  </si>
  <si>
    <t>Dichromian potasu 0,1 mol/ dm3 r-r mianowany</t>
  </si>
  <si>
    <t>Nr CAS: 7778-50-9</t>
  </si>
  <si>
    <t>Siarczan amonu żelaza (II) 0,1 mol/ dm3 r-r mianowany</t>
  </si>
  <si>
    <t>Nr CAS: 10045-89-3</t>
  </si>
  <si>
    <t>Mureksyd</t>
  </si>
  <si>
    <t>Nr CAS: 3051-09-0</t>
  </si>
  <si>
    <t>Czerń eriochromowa T</t>
  </si>
  <si>
    <t>Nr CAS: 1787-61-7</t>
  </si>
  <si>
    <t>Ferroina</t>
  </si>
  <si>
    <t>Wskaźnik. Mieszanina różnych składników</t>
  </si>
  <si>
    <t>0,1 dm3</t>
  </si>
  <si>
    <t>Smar silikonowy wysokociśnieniowy</t>
  </si>
  <si>
    <t>35 g</t>
  </si>
  <si>
    <t>Nr CAS: 5949-29-1</t>
  </si>
  <si>
    <t>Cytrynian sodu bezwodny</t>
  </si>
  <si>
    <t>Nr CAS: 68-04-2</t>
  </si>
  <si>
    <t>SIARCZAN AMONU ŻELAZA (II) 6hydrat - czysty</t>
  </si>
  <si>
    <t>Jod w jodku potasu odważka analityczna</t>
  </si>
  <si>
    <t>Bufor pH 4,0</t>
  </si>
  <si>
    <t>250 cm3</t>
  </si>
  <si>
    <t>Bufor pH 7,0</t>
  </si>
  <si>
    <t>250  cm3</t>
  </si>
  <si>
    <t>Bufor pH 9,0</t>
  </si>
  <si>
    <t>di-Sodu wersenian 2 . hydrat</t>
  </si>
  <si>
    <t>Nr CAS:  6381-92-6</t>
  </si>
  <si>
    <t xml:space="preserve">Chromian potasu </t>
  </si>
  <si>
    <t>Nr CAS: 7789-00-6</t>
  </si>
  <si>
    <t>Cytrynian sodu dihydrat</t>
  </si>
  <si>
    <t>Nr CAS: 6132-04-3</t>
  </si>
  <si>
    <t>Kwas taninowy</t>
  </si>
  <si>
    <t>Wodorofosforan disodu</t>
  </si>
  <si>
    <t>Nr CAS: 7558-79-4</t>
  </si>
  <si>
    <t>Trietanoloamina</t>
  </si>
  <si>
    <t>Nr CAS: 102-71-6</t>
  </si>
  <si>
    <t>Tannase enzyme</t>
  </si>
  <si>
    <t>Nr CAS: 9025-71-2</t>
  </si>
  <si>
    <t>Chlorek żelaza</t>
  </si>
  <si>
    <t>Nr CAS: 7705-08-0</t>
  </si>
  <si>
    <t>Nr CAS: 149-91-7</t>
  </si>
  <si>
    <t>SDS</t>
  </si>
  <si>
    <t>Nr CAS: 151-21-3</t>
  </si>
  <si>
    <t xml:space="preserve">cz. </t>
  </si>
  <si>
    <t>Rękawice nitrylowe niebieskie S</t>
  </si>
  <si>
    <t>Rękawice nitrylowe niebieskie M</t>
  </si>
  <si>
    <t>Rękawice nitrylowe niebieskie L</t>
  </si>
  <si>
    <t xml:space="preserve">LCK 348  oznaczanie PO4-P </t>
  </si>
  <si>
    <t xml:space="preserve">LCK 305  oznaczanie NH4-N </t>
  </si>
  <si>
    <t xml:space="preserve">LCK 304  oznaczanie NH4-N </t>
  </si>
  <si>
    <t>0,015-1,2 mg/L</t>
  </si>
  <si>
    <t>ChZT ISO 15705, test kuwetowy, 0-1000 mg/L O₂</t>
  </si>
  <si>
    <t>test kuwetowy LCI 400</t>
  </si>
  <si>
    <t>0-1000 mg/L O2</t>
  </si>
  <si>
    <t>Test kuwetowy ChZT 1 000-10 000 mg/L O₂</t>
  </si>
  <si>
    <t>test kuwetowy LCK 014</t>
  </si>
  <si>
    <t>1000 -10 000 mg/L O2</t>
  </si>
  <si>
    <t>Laton Test kuwetowy całkowitego azotu 20-100 mg/L TNb</t>
  </si>
  <si>
    <t>test kuwetowy LCK 338</t>
  </si>
  <si>
    <t>20-100 mg/L TNb</t>
  </si>
  <si>
    <t>Amano Lipase M from Mucor javanicus</t>
  </si>
  <si>
    <t>&gt;=10 000 U/g</t>
  </si>
  <si>
    <t>recombinant, expressed in Aspergillus niger</t>
  </si>
  <si>
    <t>Lipase from Aspergillus niger</t>
  </si>
  <si>
    <t>200 U/g</t>
  </si>
  <si>
    <t>Lipase from Candida rugsoa</t>
  </si>
  <si>
    <t>&gt;=700 U/mg</t>
  </si>
  <si>
    <t>Amano Lipase PS, from Burkholderia cepacia</t>
  </si>
  <si>
    <t>≥23,000  U/g,</t>
  </si>
  <si>
    <t>Zestaw kwasów organicznych</t>
  </si>
  <si>
    <t>zestaw</t>
  </si>
  <si>
    <t>Zestaw stadadów kasów organicznych (Organic Acids Kit)</t>
  </si>
  <si>
    <t>standardy</t>
  </si>
  <si>
    <t>4-Nitrophenyl octanoate</t>
  </si>
  <si>
    <t>1956-01-1</t>
  </si>
  <si>
    <t>&gt;=90% (GC)</t>
  </si>
  <si>
    <t xml:space="preserve">Żel do elektroforezy iD PAGE Gel 10% </t>
  </si>
  <si>
    <t xml:space="preserve">gotowy produkt </t>
  </si>
  <si>
    <t>ID-PA0101-010 Eurogentec  www.eurogentec.com</t>
  </si>
  <si>
    <t>Paski do glukometru ACCU-CHEK Active (op 50 szt.) - wszystkie paski z jednej serii</t>
  </si>
  <si>
    <t>Triton X-100</t>
  </si>
  <si>
    <t>9002-93-1</t>
  </si>
  <si>
    <t xml:space="preserve">250 ml </t>
  </si>
  <si>
    <t>4-Nitrophenyl acetate</t>
  </si>
  <si>
    <t>830-03-5</t>
  </si>
  <si>
    <t>Miedzi (II) siarczan 5 . hydrat </t>
  </si>
  <si>
    <t>Kobaltu (II) azotan 6hydrat </t>
  </si>
  <si>
    <t>10026-22-9</t>
  </si>
  <si>
    <t>Cynku siarczan 7. hydrat </t>
  </si>
  <si>
    <t>7446-20-0</t>
  </si>
  <si>
    <t>Siarczyn sodu, do analizy, bezwodny</t>
  </si>
  <si>
    <t>7757-83-7</t>
  </si>
  <si>
    <t>Amonu żelaza (III) cytrynian (czerwony) </t>
  </si>
  <si>
    <t>1185-57-5</t>
  </si>
  <si>
    <t>Magnezu di sodu wersenian hydrat</t>
  </si>
  <si>
    <t>14401-88-1</t>
  </si>
  <si>
    <t>Magnezu siarczan 7hydra</t>
  </si>
  <si>
    <t>10034-99-8</t>
  </si>
  <si>
    <t>di-Potasu wodorofosforan, bezwodny</t>
  </si>
  <si>
    <t>7758-11-4</t>
  </si>
  <si>
    <t>500  g</t>
  </si>
  <si>
    <t>Sodu molibdenian 2hydrat</t>
  </si>
  <si>
    <t>10102-40-6</t>
  </si>
  <si>
    <t>Manganu (II) chlorek 4hydrat</t>
  </si>
  <si>
    <t>13446-34-9</t>
  </si>
  <si>
    <t>Sodu węglan bezw. </t>
  </si>
  <si>
    <t>497-19-8</t>
  </si>
  <si>
    <t>Potasu azotan</t>
  </si>
  <si>
    <t>7757-79-1</t>
  </si>
  <si>
    <t>Tannase from Aspergillus ficuum</t>
  </si>
  <si>
    <t>9025-71-2</t>
  </si>
  <si>
    <t>&gt;=95%</t>
  </si>
  <si>
    <t>Kwas winowy L (+)</t>
  </si>
  <si>
    <t>Hesperetin-7-O-glucoside</t>
  </si>
  <si>
    <t>31712-49-9</t>
  </si>
  <si>
    <t>4-Nitrofenylo b-D-glukopiranozyd</t>
  </si>
  <si>
    <t>2492-87-7</t>
  </si>
  <si>
    <t>4-Nitrophenyl α-L-rhamnopyranoside</t>
  </si>
  <si>
    <t>18918-31-5</t>
  </si>
  <si>
    <t>500 mg</t>
  </si>
  <si>
    <t>EASYCARE NITRIL</t>
  </si>
  <si>
    <t>Bibuła filtracyjna jakościowa średnia 450x560 mm</t>
  </si>
  <si>
    <t>1 op.</t>
  </si>
  <si>
    <t>Roztwór buforowy DURACAL pH 4,01</t>
  </si>
  <si>
    <t>pH 4,01</t>
  </si>
  <si>
    <t>Roztwór buforowy DURACAL pH 7,00</t>
  </si>
  <si>
    <t>pH 7,00</t>
  </si>
  <si>
    <t xml:space="preserve">500 ml </t>
  </si>
  <si>
    <t>Chlorek antymonu SbCl3</t>
  </si>
  <si>
    <t>10025-91-9</t>
  </si>
  <si>
    <t>Kwas salicylowy</t>
  </si>
  <si>
    <t>69-72-7</t>
  </si>
  <si>
    <t>tanina</t>
  </si>
  <si>
    <t>fenol</t>
  </si>
  <si>
    <t>108-95-2</t>
  </si>
  <si>
    <t>0,8 kg</t>
  </si>
  <si>
    <t>Anilina</t>
  </si>
  <si>
    <t>62-53-3</t>
  </si>
  <si>
    <t>67-63-0</t>
  </si>
  <si>
    <t>Odczynnik fenolowy Folina-Ciocalteu</t>
  </si>
  <si>
    <t>brak-mieszanina</t>
  </si>
  <si>
    <t>Etylowy alkohol 99,9%</t>
  </si>
  <si>
    <t xml:space="preserve">Potasu sodu winian 4hydrat </t>
  </si>
  <si>
    <t>134-32-7</t>
  </si>
  <si>
    <t>Cynku (II) chlorek bezwodny CZDA</t>
  </si>
  <si>
    <t>7646-85-7</t>
  </si>
  <si>
    <t>Uniwersalne paski wskaźnikowe pH-Fix, zakres pH 0-14; nr kat. M-3300</t>
  </si>
  <si>
    <t>nie dotyczy</t>
  </si>
  <si>
    <t>Uniwersalne paski wskaźnikowe pH-Fix, zakres pH 4,5 - 10,0; nr kat. M-3302</t>
  </si>
  <si>
    <t>fosforan jednopotasowy</t>
  </si>
  <si>
    <t>7778-77-0</t>
  </si>
  <si>
    <t xml:space="preserve">kwas L-askorbinowy </t>
  </si>
  <si>
    <t>2,6-dichloroindofenol sól sodowa </t>
  </si>
  <si>
    <t>molibdenian amonu</t>
  </si>
  <si>
    <t>13106-76-8</t>
  </si>
  <si>
    <t>szczawian wapnia 2hydrat</t>
  </si>
  <si>
    <t>7236-42-2</t>
  </si>
  <si>
    <t>roztwór buforowy pH 1, Chempur</t>
  </si>
  <si>
    <t>roztwór buforowy pH 4, Chempur</t>
  </si>
  <si>
    <t>roztwór buforowy pH 5, Chempur</t>
  </si>
  <si>
    <t>roztwór buforowy pH 7, Chempur</t>
  </si>
  <si>
    <t>roztwór buforowy pH 9, Chempur</t>
  </si>
  <si>
    <t>roztwór buforowy pH 12, Chempur</t>
  </si>
  <si>
    <t>roztwór buforowy pH 4, Elmetron</t>
  </si>
  <si>
    <t>roztwór buforowy pH 7, Elmetron</t>
  </si>
  <si>
    <t>roztwór buforowy pH 9, Elmetron</t>
  </si>
  <si>
    <t>azotan(V) żelaza(III) r-r 0,05mol/l, Chempur</t>
  </si>
  <si>
    <t>10421-48-4</t>
  </si>
  <si>
    <t>500ml</t>
  </si>
  <si>
    <t>tiosiarczan sodu, fix. 0,1 mol/l, Chempur</t>
  </si>
  <si>
    <t>10102-17-7</t>
  </si>
  <si>
    <t>naważka analityczna</t>
  </si>
  <si>
    <t>paczka po 10 szt.</t>
  </si>
  <si>
    <t>chlorek potasu, fix. 0,1mol/l, Chempur</t>
  </si>
  <si>
    <t>wodorotlenek sodu, fix. 0,1mol/l, Chempur/ POCh</t>
  </si>
  <si>
    <t>(w paczce po 10 szt.)</t>
  </si>
  <si>
    <t>azotan(V) srebra, fix. 0,1mol/l, Chempur</t>
  </si>
  <si>
    <t>wodorotlenek amonu, fix. 0,1mol/l, Chempur</t>
  </si>
  <si>
    <t>azotan(III) sodu</t>
  </si>
  <si>
    <t>siarczan(VI) miedzi(II) 5hydrat</t>
  </si>
  <si>
    <t>siarczan(VI) żelaza(II) 7hydrat</t>
  </si>
  <si>
    <t>7782-63-0</t>
  </si>
  <si>
    <t>chlorek glinu 6hydrat</t>
  </si>
  <si>
    <t>7784-13-6</t>
  </si>
  <si>
    <t>azotan(V) glinu 9hydrat</t>
  </si>
  <si>
    <t>7784-27-2</t>
  </si>
  <si>
    <t>Roztwór do kalibracji konduktometru 147µS/cm</t>
  </si>
  <si>
    <t>Roztwór do kalibracji konduktometru 12,88mS/cm</t>
  </si>
  <si>
    <t>Roztwór do kalibracji konduktometru 1413µS/cm</t>
  </si>
  <si>
    <t>sodu wodorotlenek 1M</t>
  </si>
  <si>
    <t>papierek wskaźnikowy</t>
  </si>
  <si>
    <t>Bufor do uwalniania 7,4 fosforanowy</t>
  </si>
  <si>
    <t>diwodorofosforan (V) sodu 1hydrat</t>
  </si>
  <si>
    <t>10049-21-5</t>
  </si>
  <si>
    <t xml:space="preserve">wodorofosforan (V) sodu </t>
  </si>
  <si>
    <t>7782-85-6</t>
  </si>
  <si>
    <t>nadsiarczanu potasu</t>
  </si>
  <si>
    <t>7727-21-1</t>
  </si>
  <si>
    <t>trolox</t>
  </si>
  <si>
    <t>octan sodu 3hydrat</t>
  </si>
  <si>
    <t>6131-90-4</t>
  </si>
  <si>
    <t>kwas octowy 80%</t>
  </si>
  <si>
    <t>bufor octanowy 3,5</t>
  </si>
  <si>
    <t>2,4,6-tri(2-pirydylo)-1,3,5-triazyna</t>
  </si>
  <si>
    <t>3682-35-7</t>
  </si>
  <si>
    <t>kwas solny (HCl) 1M</t>
  </si>
  <si>
    <t>chlorek żelaza (III) FeCl3</t>
  </si>
  <si>
    <t>7705-08-0</t>
  </si>
  <si>
    <t>czysty, bezwodny</t>
  </si>
  <si>
    <t>Heptahydrat siarczanu żelaza (II)</t>
  </si>
  <si>
    <t>dimetylu sulfotlenek (DMSO)</t>
  </si>
  <si>
    <t>67-68-5</t>
  </si>
  <si>
    <t>aceton</t>
  </si>
  <si>
    <t>67-64-1</t>
  </si>
  <si>
    <t>HPLC, ≥99.8%</t>
  </si>
  <si>
    <t>Cholesterol Esterase from porcine pancreas</t>
  </si>
  <si>
    <t>9026-00-0</t>
  </si>
  <si>
    <t>35 U/mg</t>
  </si>
  <si>
    <t>10 mg</t>
  </si>
  <si>
    <t>woda do HPLC</t>
  </si>
  <si>
    <t>7732-18-5</t>
  </si>
  <si>
    <t>metanol do HPLC</t>
  </si>
  <si>
    <t>HPLC, ≥99.9%</t>
  </si>
  <si>
    <t>acetonitryl do HPLC</t>
  </si>
  <si>
    <t>75-05-8</t>
  </si>
  <si>
    <t xml:space="preserve">azotan sodu </t>
  </si>
  <si>
    <t>7631-99-4</t>
  </si>
  <si>
    <t>chlorek wapnia</t>
  </si>
  <si>
    <t>10035-04-8</t>
  </si>
  <si>
    <t>magnezu siarczan 7-hydrat</t>
  </si>
  <si>
    <t>di-Potasu wodorofosforan bezw</t>
  </si>
  <si>
    <t>Potasu diwodorofosforan</t>
  </si>
  <si>
    <t>chlorek sodu</t>
  </si>
  <si>
    <t xml:space="preserve">kwas wersenowy </t>
  </si>
  <si>
    <t>60-00-4</t>
  </si>
  <si>
    <t>Żelaza (II) siarczan x 7 hydrat</t>
  </si>
  <si>
    <t>kwas borowy</t>
  </si>
  <si>
    <t>10043-35-3</t>
  </si>
  <si>
    <t>Cynku siarczan 7 hydrat</t>
  </si>
  <si>
    <t>7733-02-0</t>
  </si>
  <si>
    <t>Manganu (II) chlorek 4 hydrat</t>
  </si>
  <si>
    <t>Molibdenu trójtlenek</t>
  </si>
  <si>
    <t>1313-27-5</t>
  </si>
  <si>
    <t>Miedzi siarczan 5 hydrat</t>
  </si>
  <si>
    <t>Kobaltu (II) azotan 6 hydrat</t>
  </si>
  <si>
    <t>≥95.0% (HPLC)</t>
  </si>
  <si>
    <t>TRIS buffer solution pH 7,4 (0,1 mol/l)</t>
  </si>
  <si>
    <t>77-86-1</t>
  </si>
  <si>
    <t>biotechnology grade</t>
  </si>
  <si>
    <t>API OF MEDIUM 10X5ML</t>
  </si>
  <si>
    <t>us. jedn. 50110</t>
  </si>
  <si>
    <t xml:space="preserve">op. </t>
  </si>
  <si>
    <t>API M MEDIUM 10x5 ml</t>
  </si>
  <si>
    <t>us. jedn. 50120</t>
  </si>
  <si>
    <t>API® 50 CH</t>
  </si>
  <si>
    <t>BX00050300</t>
  </si>
  <si>
    <t>API 50 CHL MEDIUM 10x10 ml</t>
  </si>
  <si>
    <t>us. jedn. 50410</t>
  </si>
  <si>
    <t>API 50 CHB/E MEDIUM 10x10 ml</t>
  </si>
  <si>
    <t>us. jedn. 50430</t>
  </si>
  <si>
    <t>API 20 E 25 pasków [H00115433]</t>
  </si>
  <si>
    <t>572-20100</t>
  </si>
  <si>
    <t>Odczynnik Zn [H00115561]</t>
  </si>
  <si>
    <t>572-70380</t>
  </si>
  <si>
    <t>2,4,6-Tri(2-pyridyl)-1,3,5-triazine &gt;98,0%(T) [H10178071]</t>
  </si>
  <si>
    <t>538-T0530-1G</t>
  </si>
  <si>
    <t>API 20 C AUX (25 PASKÓW) [H00115438]</t>
  </si>
  <si>
    <t>572-20210-OP</t>
  </si>
  <si>
    <t>Odczynnik BCP [H00115573]</t>
  </si>
  <si>
    <t>572-70510-OP</t>
  </si>
  <si>
    <t>API 50 CH (10 pasków) [H00115521]</t>
  </si>
  <si>
    <t>572-50300</t>
  </si>
  <si>
    <t>TDA ( 2 amp ) [H00115562]</t>
  </si>
  <si>
    <t>572-70402</t>
  </si>
  <si>
    <t>VP 1 + VP 2 [H00115563]</t>
  </si>
  <si>
    <t>572-70422-OP</t>
  </si>
  <si>
    <t>NIT 1 + NIT 2 ( 2+2amp ) [H00115564]</t>
  </si>
  <si>
    <t>572-70442</t>
  </si>
  <si>
    <t>API 20 A (25 PASKÓW) [H00115440]</t>
  </si>
  <si>
    <t>572-20300-OP</t>
  </si>
  <si>
    <t>cz</t>
  </si>
  <si>
    <t>64-17-6</t>
  </si>
  <si>
    <t xml:space="preserve">Manganu II siarczan 1 hyd. </t>
  </si>
  <si>
    <t>10034-96-5</t>
  </si>
  <si>
    <t>Gliceryna bezw.</t>
  </si>
  <si>
    <t>56-81-5</t>
  </si>
  <si>
    <t>Trypton (hydrolizat kazeiny, trawienie enzymatyczne)</t>
  </si>
  <si>
    <t>91079-40-2</t>
  </si>
  <si>
    <t>Tween 80 (= monooleinian polioksyetylenosorbitanu) </t>
  </si>
  <si>
    <t>9005-65-6</t>
  </si>
  <si>
    <t>MRS broth</t>
  </si>
  <si>
    <t>MRS agar</t>
  </si>
  <si>
    <t>Kjeldahla Tabletki (Cu-Se) (1,5% CuSO4.5H2O + 2% Se) tabletki</t>
  </si>
  <si>
    <t>odczynnik sedymentacyjny</t>
  </si>
  <si>
    <t>chlorek wapnia bezwodny</t>
  </si>
  <si>
    <t>10043-52-4</t>
  </si>
  <si>
    <t>D (-) - Fruktoza, 99%</t>
  </si>
  <si>
    <t>57-48-7</t>
  </si>
  <si>
    <t>Kwas cytrynowy bezw.</t>
  </si>
  <si>
    <t>D-(+)-Glucose</t>
  </si>
  <si>
    <t>50-99-7</t>
  </si>
  <si>
    <t>≥99.5%</t>
  </si>
  <si>
    <t xml:space="preserve">GlutenTox Pro  </t>
  </si>
  <si>
    <t>GlutenTox Pro surface</t>
  </si>
  <si>
    <t>50 szt.</t>
  </si>
  <si>
    <t>Sączki jakościowe średnie 185mm</t>
  </si>
  <si>
    <t>n.d.</t>
  </si>
  <si>
    <t>Sączki jakościowe twarde 185mm</t>
  </si>
  <si>
    <t>Sączki jakościowe miękkie 150mm</t>
  </si>
  <si>
    <t>Sączki jakościowe twarde 110mm</t>
  </si>
  <si>
    <t>Blacha niklowa 100x100mm, grubość 1mm</t>
  </si>
  <si>
    <t>7440-02-0</t>
  </si>
  <si>
    <t>Alkohol etylowy</t>
  </si>
  <si>
    <r>
      <t>Nr CAS: 64-17-5; min. zawartość: 94-97%; gęstość względna (20</t>
    </r>
    <r>
      <rPr>
        <vertAlign val="superscript"/>
        <sz val="10"/>
        <color rgb="FF000000"/>
        <rFont val="Calibri"/>
        <family val="2"/>
        <scheme val="minor"/>
      </rPr>
      <t>o</t>
    </r>
    <r>
      <rPr>
        <sz val="10"/>
        <color rgb="FF000000"/>
        <rFont val="Calibri"/>
        <family val="2"/>
        <scheme val="minor"/>
      </rPr>
      <t>C): 0,802 g/cm3</t>
    </r>
  </si>
  <si>
    <r>
      <t>100 cm</t>
    </r>
    <r>
      <rPr>
        <vertAlign val="superscript"/>
        <sz val="10"/>
        <rFont val="Calibri"/>
        <family val="2"/>
        <scheme val="minor"/>
      </rPr>
      <t>3</t>
    </r>
  </si>
  <si>
    <r>
      <t>CAS: 7647-14-5; min. zawartość: 99,5%; gęstość względna (w 20</t>
    </r>
    <r>
      <rPr>
        <vertAlign val="superscript"/>
        <sz val="10"/>
        <color rgb="FF000000"/>
        <rFont val="Calibri"/>
        <family val="2"/>
        <scheme val="minor"/>
      </rPr>
      <t>o</t>
    </r>
    <r>
      <rPr>
        <sz val="10"/>
        <color rgb="FF000000"/>
        <rFont val="Calibri"/>
        <family val="2"/>
        <scheme val="minor"/>
      </rPr>
      <t>C): 2,16 g/cm3</t>
    </r>
  </si>
  <si>
    <t>Siarczan żelazowo-amonowy 12-hydrat</t>
  </si>
  <si>
    <t>Kwas octowy 80%</t>
  </si>
  <si>
    <t>Nr CAS: 67-56-1</t>
  </si>
  <si>
    <t>sączki jakościowe miękkie r. 8cm</t>
  </si>
  <si>
    <t>sączki jakościowe miękkie r. 6cm</t>
  </si>
  <si>
    <t>wodorotlnek potasu</t>
  </si>
  <si>
    <t>Nr CAS: 310-58-3</t>
  </si>
  <si>
    <t>Na2SO4 bezwodny</t>
  </si>
  <si>
    <t>Kwas malonowy CZDA</t>
  </si>
  <si>
    <t>Nr CAS: 141-82-2</t>
  </si>
  <si>
    <t>Butylowany hydroksytoluen</t>
  </si>
  <si>
    <t>Nr CAS: 128-37-0</t>
  </si>
  <si>
    <t>2,4,6-Tri (2-pirydyl) -s-triazyna, 99%</t>
  </si>
  <si>
    <t>Nr CAS: 3682-35-7</t>
  </si>
  <si>
    <t>Sodium hydroxide solution</t>
  </si>
  <si>
    <t>Dansyl chloride</t>
  </si>
  <si>
    <t>Nr CAS: 605-65-2</t>
  </si>
  <si>
    <t>for HPLC derivatization, LiChropur™, ≥99.0% (HPLC)</t>
  </si>
  <si>
    <t>metoda: reflektometryczna z paskami testowymi 3 - 90 mg/l NO₃⁻ Reflectoquant®</t>
  </si>
  <si>
    <t>116995 Supelco</t>
  </si>
  <si>
    <t>50 testów w op.</t>
  </si>
  <si>
    <t>20 szt.</t>
  </si>
  <si>
    <t>Ilość w opakowaniu; j.m.</t>
  </si>
  <si>
    <t>0,5 L</t>
  </si>
  <si>
    <t xml:space="preserve">18 szt. różnych kwasów organicznych </t>
  </si>
  <si>
    <t>10 szt.</t>
  </si>
  <si>
    <t xml:space="preserve">50 szt. </t>
  </si>
  <si>
    <t>0,25 L</t>
  </si>
  <si>
    <t>2,5 L</t>
  </si>
  <si>
    <t>2,5 l</t>
  </si>
  <si>
    <t>5 L</t>
  </si>
  <si>
    <t xml:space="preserve">100 g </t>
  </si>
  <si>
    <t>1 szt.</t>
  </si>
  <si>
    <t>03641 10x100 mg</t>
  </si>
  <si>
    <t>Katedra Biotechnologii i Analizy Jakości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</si>
</sst>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363636"/>
      <name val="Calibri"/>
      <family val="2"/>
      <scheme val="minor"/>
    </font>
    <font>
      <sz val="10"/>
      <color rgb="FF363636"/>
      <name val="Calibri"/>
      <family val="2"/>
      <charset val="238"/>
      <scheme val="minor"/>
    </font>
    <font>
      <sz val="10"/>
      <color rgb="FF44444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1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9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9" fillId="0" borderId="1" xfId="1" applyFont="1" applyFill="1" applyBorder="1" applyAlignment="1" applyProtection="1">
      <alignment horizontal="righ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44" fontId="9" fillId="0" borderId="3" xfId="1" applyFont="1" applyFill="1" applyBorder="1" applyAlignment="1" applyProtection="1">
      <alignment horizontal="right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44" fontId="6" fillId="0" borderId="3" xfId="1" applyFont="1" applyFill="1" applyBorder="1" applyAlignment="1" applyProtection="1">
      <alignment horizontal="right" vertical="center" wrapText="1"/>
    </xf>
    <xf numFmtId="44" fontId="11" fillId="5" borderId="15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wrapText="1"/>
    </xf>
    <xf numFmtId="44" fontId="6" fillId="0" borderId="21" xfId="1" applyFont="1" applyFill="1" applyBorder="1" applyAlignment="1" applyProtection="1">
      <alignment horizontal="right" vertical="center" wrapText="1"/>
    </xf>
    <xf numFmtId="0" fontId="9" fillId="0" borderId="22" xfId="0" applyFont="1" applyBorder="1" applyAlignment="1">
      <alignment horizontal="center" wrapText="1"/>
    </xf>
    <xf numFmtId="44" fontId="6" fillId="0" borderId="11" xfId="1" applyFont="1" applyFill="1" applyBorder="1" applyAlignment="1" applyProtection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7" fillId="0" borderId="1" xfId="0" applyFont="1" applyBorder="1"/>
    <xf numFmtId="0" fontId="18" fillId="0" borderId="1" xfId="0" applyFont="1" applyBorder="1"/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44" fontId="12" fillId="4" borderId="18" xfId="1" applyFont="1" applyFill="1" applyBorder="1" applyAlignment="1" applyProtection="1">
      <alignment horizontal="left" vertical="center" wrapText="1"/>
    </xf>
    <xf numFmtId="44" fontId="9" fillId="4" borderId="19" xfId="1" applyFont="1" applyFill="1" applyBorder="1" applyAlignment="1" applyProtection="1">
      <alignment horizontal="left" vertical="center" wrapText="1"/>
    </xf>
    <xf numFmtId="44" fontId="9" fillId="4" borderId="20" xfId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164" fontId="11" fillId="5" borderId="18" xfId="0" applyNumberFormat="1" applyFont="1" applyFill="1" applyBorder="1" applyAlignment="1">
      <alignment horizontal="center" vertical="center" wrapText="1"/>
    </xf>
    <xf numFmtId="164" fontId="11" fillId="5" borderId="19" xfId="0" applyNumberFormat="1" applyFont="1" applyFill="1" applyBorder="1" applyAlignment="1">
      <alignment horizontal="center" vertical="center" wrapText="1"/>
    </xf>
    <xf numFmtId="164" fontId="11" fillId="5" borderId="20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8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9" fontId="3" fillId="6" borderId="8" xfId="0" applyNumberFormat="1" applyFont="1" applyFill="1" applyBorder="1" applyAlignment="1">
      <alignment horizontal="center" vertical="center" wrapText="1"/>
    </xf>
    <xf numFmtId="9" fontId="3" fillId="6" borderId="1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44" fontId="11" fillId="4" borderId="18" xfId="1" applyFont="1" applyFill="1" applyBorder="1" applyAlignment="1" applyProtection="1">
      <alignment horizontal="left" vertical="center" wrapText="1"/>
    </xf>
    <xf numFmtId="44" fontId="5" fillId="4" borderId="19" xfId="1" applyFont="1" applyFill="1" applyBorder="1" applyAlignment="1" applyProtection="1">
      <alignment horizontal="left" vertical="center" wrapText="1"/>
    </xf>
    <xf numFmtId="44" fontId="5" fillId="4" borderId="20" xfId="1" applyFont="1" applyFill="1" applyBorder="1" applyAlignment="1" applyProtection="1">
      <alignment horizontal="left" vertical="center" wrapText="1"/>
    </xf>
  </cellXfs>
  <cellStyles count="3">
    <cellStyle name="Normalny" xfId="0" builtinId="0"/>
    <cellStyle name="Normalny 3" xfId="2" xr:uid="{6D892707-481C-4E0E-B87F-C4E26BDE13CE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K424"/>
  <sheetViews>
    <sheetView tabSelected="1" zoomScale="70" zoomScaleNormal="70" workbookViewId="0">
      <selection activeCell="A2" sqref="A2:K2"/>
    </sheetView>
  </sheetViews>
  <sheetFormatPr defaultColWidth="9.140625" defaultRowHeight="12.75" x14ac:dyDescent="0.25"/>
  <cols>
    <col min="1" max="1" width="4.28515625" style="13" customWidth="1"/>
    <col min="2" max="2" width="36.28515625" style="13" customWidth="1"/>
    <col min="3" max="3" width="22.28515625" style="17" customWidth="1"/>
    <col min="4" max="4" width="16.85546875" style="14" bestFit="1" customWidth="1"/>
    <col min="5" max="5" width="14.28515625" style="13" bestFit="1" customWidth="1"/>
    <col min="6" max="6" width="10.140625" style="13" customWidth="1"/>
    <col min="7" max="7" width="14.5703125" style="15" customWidth="1"/>
    <col min="8" max="8" width="13.7109375" style="5" customWidth="1"/>
    <col min="9" max="9" width="7.85546875" style="6" customWidth="1"/>
    <col min="10" max="10" width="10.7109375" style="7" customWidth="1"/>
    <col min="11" max="11" width="13.7109375" style="7" customWidth="1"/>
    <col min="12" max="16384" width="9.140625" style="13"/>
  </cols>
  <sheetData>
    <row r="1" spans="1:11" ht="22.15" customHeight="1" x14ac:dyDescent="0.25">
      <c r="G1" s="84" t="s">
        <v>344</v>
      </c>
      <c r="H1" s="84"/>
      <c r="I1" s="84"/>
      <c r="J1" s="84"/>
      <c r="K1" s="84"/>
    </row>
    <row r="2" spans="1:11" s="1" customFormat="1" ht="23.45" customHeight="1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8" customFormat="1" ht="13.5" thickBot="1" x14ac:dyDescent="0.3">
      <c r="A3" s="2"/>
      <c r="B3" s="2"/>
      <c r="C3" s="18"/>
      <c r="D3" s="2"/>
      <c r="E3" s="3"/>
      <c r="F3" s="2"/>
      <c r="G3" s="4"/>
      <c r="H3" s="5"/>
      <c r="I3" s="6"/>
      <c r="J3" s="7"/>
      <c r="K3" s="7"/>
    </row>
    <row r="4" spans="1:11" s="8" customFormat="1" ht="15" customHeight="1" x14ac:dyDescent="0.25">
      <c r="A4" s="93" t="s">
        <v>1</v>
      </c>
      <c r="B4" s="106" t="s">
        <v>2</v>
      </c>
      <c r="C4" s="107"/>
      <c r="D4" s="107"/>
      <c r="E4" s="108"/>
      <c r="F4" s="95" t="s">
        <v>6</v>
      </c>
      <c r="G4" s="97" t="s">
        <v>7</v>
      </c>
      <c r="H4" s="95" t="s">
        <v>15</v>
      </c>
      <c r="I4" s="99" t="s">
        <v>3</v>
      </c>
      <c r="J4" s="95" t="s">
        <v>16</v>
      </c>
      <c r="K4" s="101" t="s">
        <v>17</v>
      </c>
    </row>
    <row r="5" spans="1:11" s="8" customFormat="1" ht="36.6" customHeight="1" x14ac:dyDescent="0.25">
      <c r="A5" s="94"/>
      <c r="B5" s="19" t="s">
        <v>4</v>
      </c>
      <c r="C5" s="19" t="s">
        <v>5</v>
      </c>
      <c r="D5" s="19" t="s">
        <v>18</v>
      </c>
      <c r="E5" s="20" t="s">
        <v>782</v>
      </c>
      <c r="F5" s="96"/>
      <c r="G5" s="98"/>
      <c r="H5" s="96"/>
      <c r="I5" s="100"/>
      <c r="J5" s="96"/>
      <c r="K5" s="102"/>
    </row>
    <row r="6" spans="1:11" s="9" customFormat="1" ht="13.15" customHeight="1" thickBot="1" x14ac:dyDescent="0.3">
      <c r="A6" s="21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3">
        <v>11</v>
      </c>
    </row>
    <row r="7" spans="1:11" ht="28.15" customHeight="1" thickBot="1" x14ac:dyDescent="0.3">
      <c r="A7" s="87" t="s">
        <v>8</v>
      </c>
      <c r="B7" s="88"/>
      <c r="C7" s="88"/>
      <c r="D7" s="88"/>
      <c r="E7" s="88"/>
      <c r="F7" s="88"/>
      <c r="G7" s="88"/>
      <c r="H7" s="88"/>
      <c r="I7" s="88"/>
      <c r="J7" s="88"/>
      <c r="K7" s="89"/>
    </row>
    <row r="8" spans="1:11" ht="18" customHeight="1" x14ac:dyDescent="0.2">
      <c r="A8" s="29">
        <v>1</v>
      </c>
      <c r="B8" s="56" t="s">
        <v>23</v>
      </c>
      <c r="C8" s="56" t="s">
        <v>24</v>
      </c>
      <c r="D8" s="58" t="s">
        <v>345</v>
      </c>
      <c r="E8" s="58" t="s">
        <v>346</v>
      </c>
      <c r="F8" s="58">
        <v>20</v>
      </c>
      <c r="G8" s="24"/>
      <c r="H8" s="25">
        <f>SUM(F8*G8)</f>
        <v>0</v>
      </c>
      <c r="I8" s="26"/>
      <c r="J8" s="27">
        <f>SUM(H8*I8)</f>
        <v>0</v>
      </c>
      <c r="K8" s="30">
        <f>SUM(H8+J8)</f>
        <v>0</v>
      </c>
    </row>
    <row r="9" spans="1:11" ht="19.149999999999999" customHeight="1" x14ac:dyDescent="0.2">
      <c r="A9" s="31">
        <v>2</v>
      </c>
      <c r="B9" s="62" t="s">
        <v>19</v>
      </c>
      <c r="C9" s="62" t="s">
        <v>20</v>
      </c>
      <c r="D9" s="63" t="s">
        <v>21</v>
      </c>
      <c r="E9" s="63" t="s">
        <v>67</v>
      </c>
      <c r="F9" s="63">
        <v>15</v>
      </c>
      <c r="G9" s="16"/>
      <c r="H9" s="10">
        <f t="shared" ref="H9" si="0">SUM(F9*G9)</f>
        <v>0</v>
      </c>
      <c r="I9" s="11"/>
      <c r="J9" s="12">
        <f>SUM(H9*I9)</f>
        <v>0</v>
      </c>
      <c r="K9" s="32">
        <f t="shared" ref="K9" si="1">SUM(H9+J9)</f>
        <v>0</v>
      </c>
    </row>
    <row r="10" spans="1:11" ht="20.45" customHeight="1" x14ac:dyDescent="0.2">
      <c r="A10" s="31">
        <v>3</v>
      </c>
      <c r="B10" s="62" t="s">
        <v>347</v>
      </c>
      <c r="C10" s="62" t="s">
        <v>38</v>
      </c>
      <c r="D10" s="63" t="s">
        <v>39</v>
      </c>
      <c r="E10" s="63" t="s">
        <v>67</v>
      </c>
      <c r="F10" s="63">
        <v>10</v>
      </c>
      <c r="G10" s="16"/>
      <c r="H10" s="10">
        <f t="shared" ref="H10:H28" si="2">SUM(F10*G10)</f>
        <v>0</v>
      </c>
      <c r="I10" s="11"/>
      <c r="J10" s="12">
        <f t="shared" ref="J10:J28" si="3">SUM(H10*I10)</f>
        <v>0</v>
      </c>
      <c r="K10" s="32">
        <f t="shared" ref="K10:K29" si="4">SUM(H10+J10)</f>
        <v>0</v>
      </c>
    </row>
    <row r="11" spans="1:11" ht="19.149999999999999" customHeight="1" x14ac:dyDescent="0.2">
      <c r="A11" s="31">
        <v>4</v>
      </c>
      <c r="B11" s="62" t="s">
        <v>348</v>
      </c>
      <c r="C11" s="62" t="s">
        <v>349</v>
      </c>
      <c r="D11" s="63" t="s">
        <v>21</v>
      </c>
      <c r="E11" s="63" t="s">
        <v>67</v>
      </c>
      <c r="F11" s="63">
        <v>8</v>
      </c>
      <c r="G11" s="16"/>
      <c r="H11" s="10">
        <f t="shared" si="2"/>
        <v>0</v>
      </c>
      <c r="I11" s="11"/>
      <c r="J11" s="12">
        <f t="shared" si="3"/>
        <v>0</v>
      </c>
      <c r="K11" s="32">
        <f t="shared" si="4"/>
        <v>0</v>
      </c>
    </row>
    <row r="12" spans="1:11" ht="17.45" customHeight="1" x14ac:dyDescent="0.2">
      <c r="A12" s="31">
        <v>5</v>
      </c>
      <c r="B12" s="62" t="s">
        <v>29</v>
      </c>
      <c r="C12" s="62" t="s">
        <v>30</v>
      </c>
      <c r="D12" s="63" t="s">
        <v>21</v>
      </c>
      <c r="E12" s="63" t="s">
        <v>67</v>
      </c>
      <c r="F12" s="63">
        <v>5</v>
      </c>
      <c r="G12" s="16"/>
      <c r="H12" s="10">
        <f t="shared" si="2"/>
        <v>0</v>
      </c>
      <c r="I12" s="11"/>
      <c r="J12" s="12">
        <f t="shared" si="3"/>
        <v>0</v>
      </c>
      <c r="K12" s="32">
        <f t="shared" si="4"/>
        <v>0</v>
      </c>
    </row>
    <row r="13" spans="1:11" ht="25.5" x14ac:dyDescent="0.2">
      <c r="A13" s="31">
        <v>6</v>
      </c>
      <c r="B13" s="62" t="s">
        <v>350</v>
      </c>
      <c r="C13" s="62" t="s">
        <v>351</v>
      </c>
      <c r="D13" s="63" t="s">
        <v>170</v>
      </c>
      <c r="E13" s="63" t="s">
        <v>36</v>
      </c>
      <c r="F13" s="63">
        <v>1</v>
      </c>
      <c r="G13" s="16"/>
      <c r="H13" s="10">
        <f t="shared" si="2"/>
        <v>0</v>
      </c>
      <c r="I13" s="11"/>
      <c r="J13" s="12">
        <f t="shared" si="3"/>
        <v>0</v>
      </c>
      <c r="K13" s="32">
        <f t="shared" si="4"/>
        <v>0</v>
      </c>
    </row>
    <row r="14" spans="1:11" ht="19.149999999999999" customHeight="1" x14ac:dyDescent="0.2">
      <c r="A14" s="31">
        <v>7</v>
      </c>
      <c r="B14" s="62" t="s">
        <v>352</v>
      </c>
      <c r="C14" s="62" t="s">
        <v>41</v>
      </c>
      <c r="D14" s="63" t="s">
        <v>353</v>
      </c>
      <c r="E14" s="63" t="s">
        <v>42</v>
      </c>
      <c r="F14" s="63">
        <v>4</v>
      </c>
      <c r="G14" s="16"/>
      <c r="H14" s="10">
        <f t="shared" si="2"/>
        <v>0</v>
      </c>
      <c r="I14" s="11"/>
      <c r="J14" s="12">
        <f t="shared" si="3"/>
        <v>0</v>
      </c>
      <c r="K14" s="32">
        <f t="shared" si="4"/>
        <v>0</v>
      </c>
    </row>
    <row r="15" spans="1:11" ht="31.9" customHeight="1" x14ac:dyDescent="0.2">
      <c r="A15" s="31">
        <v>8</v>
      </c>
      <c r="B15" s="62" t="s">
        <v>354</v>
      </c>
      <c r="C15" s="62" t="s">
        <v>40</v>
      </c>
      <c r="D15" s="63" t="s">
        <v>353</v>
      </c>
      <c r="E15" s="63" t="s">
        <v>355</v>
      </c>
      <c r="F15" s="63">
        <v>3</v>
      </c>
      <c r="G15" s="16"/>
      <c r="H15" s="10">
        <f t="shared" si="2"/>
        <v>0</v>
      </c>
      <c r="I15" s="11"/>
      <c r="J15" s="12">
        <f t="shared" si="3"/>
        <v>0</v>
      </c>
      <c r="K15" s="32">
        <f>SUM(H15+J15)</f>
        <v>0</v>
      </c>
    </row>
    <row r="16" spans="1:11" ht="19.899999999999999" customHeight="1" x14ac:dyDescent="0.2">
      <c r="A16" s="31">
        <v>9</v>
      </c>
      <c r="B16" s="62" t="s">
        <v>281</v>
      </c>
      <c r="C16" s="62" t="s">
        <v>356</v>
      </c>
      <c r="D16" s="63" t="s">
        <v>21</v>
      </c>
      <c r="E16" s="63" t="s">
        <v>45</v>
      </c>
      <c r="F16" s="63">
        <v>1</v>
      </c>
      <c r="G16" s="16"/>
      <c r="H16" s="10">
        <f t="shared" si="2"/>
        <v>0</v>
      </c>
      <c r="I16" s="11"/>
      <c r="J16" s="12">
        <f t="shared" si="3"/>
        <v>0</v>
      </c>
      <c r="K16" s="32">
        <f t="shared" si="4"/>
        <v>0</v>
      </c>
    </row>
    <row r="17" spans="1:11" ht="19.899999999999999" customHeight="1" x14ac:dyDescent="0.2">
      <c r="A17" s="31">
        <v>10</v>
      </c>
      <c r="B17" s="62" t="s">
        <v>323</v>
      </c>
      <c r="C17" s="62" t="s">
        <v>357</v>
      </c>
      <c r="D17" s="63" t="s">
        <v>21</v>
      </c>
      <c r="E17" s="63" t="s">
        <v>45</v>
      </c>
      <c r="F17" s="63">
        <v>3</v>
      </c>
      <c r="G17" s="16"/>
      <c r="H17" s="10">
        <f t="shared" si="2"/>
        <v>0</v>
      </c>
      <c r="I17" s="11"/>
      <c r="J17" s="12">
        <f t="shared" si="3"/>
        <v>0</v>
      </c>
      <c r="K17" s="32">
        <f t="shared" si="4"/>
        <v>0</v>
      </c>
    </row>
    <row r="18" spans="1:11" ht="18" customHeight="1" x14ac:dyDescent="0.2">
      <c r="A18" s="31">
        <v>11</v>
      </c>
      <c r="B18" s="62" t="s">
        <v>358</v>
      </c>
      <c r="C18" s="62" t="s">
        <v>359</v>
      </c>
      <c r="D18" s="63" t="s">
        <v>21</v>
      </c>
      <c r="E18" s="63" t="s">
        <v>45</v>
      </c>
      <c r="F18" s="63">
        <v>1</v>
      </c>
      <c r="G18" s="16"/>
      <c r="H18" s="10">
        <f t="shared" si="2"/>
        <v>0</v>
      </c>
      <c r="I18" s="11"/>
      <c r="J18" s="12">
        <f t="shared" si="3"/>
        <v>0</v>
      </c>
      <c r="K18" s="32">
        <f t="shared" si="4"/>
        <v>0</v>
      </c>
    </row>
    <row r="19" spans="1:11" ht="18" customHeight="1" x14ac:dyDescent="0.2">
      <c r="A19" s="31">
        <v>12</v>
      </c>
      <c r="B19" s="62" t="s">
        <v>25</v>
      </c>
      <c r="C19" s="62" t="s">
        <v>26</v>
      </c>
      <c r="D19" s="63" t="s">
        <v>21</v>
      </c>
      <c r="E19" s="63" t="s">
        <v>67</v>
      </c>
      <c r="F19" s="63">
        <v>4</v>
      </c>
      <c r="G19" s="16"/>
      <c r="H19" s="10">
        <f t="shared" si="2"/>
        <v>0</v>
      </c>
      <c r="I19" s="11"/>
      <c r="J19" s="12">
        <f t="shared" si="3"/>
        <v>0</v>
      </c>
      <c r="K19" s="32">
        <f t="shared" si="4"/>
        <v>0</v>
      </c>
    </row>
    <row r="20" spans="1:11" ht="18" customHeight="1" x14ac:dyDescent="0.2">
      <c r="A20" s="31">
        <v>13</v>
      </c>
      <c r="B20" s="62" t="s">
        <v>151</v>
      </c>
      <c r="C20" s="62" t="s">
        <v>360</v>
      </c>
      <c r="D20" s="63" t="s">
        <v>361</v>
      </c>
      <c r="E20" s="63" t="s">
        <v>55</v>
      </c>
      <c r="F20" s="63">
        <v>1</v>
      </c>
      <c r="G20" s="16"/>
      <c r="H20" s="10">
        <f t="shared" si="2"/>
        <v>0</v>
      </c>
      <c r="I20" s="11"/>
      <c r="J20" s="12">
        <f t="shared" si="3"/>
        <v>0</v>
      </c>
      <c r="K20" s="32">
        <f t="shared" si="4"/>
        <v>0</v>
      </c>
    </row>
    <row r="21" spans="1:11" ht="18" customHeight="1" x14ac:dyDescent="0.2">
      <c r="A21" s="31">
        <v>14</v>
      </c>
      <c r="B21" s="62" t="s">
        <v>362</v>
      </c>
      <c r="C21" s="62" t="s">
        <v>363</v>
      </c>
      <c r="D21" s="63" t="s">
        <v>361</v>
      </c>
      <c r="E21" s="63" t="s">
        <v>55</v>
      </c>
      <c r="F21" s="63">
        <v>1</v>
      </c>
      <c r="G21" s="16"/>
      <c r="H21" s="10">
        <f t="shared" si="2"/>
        <v>0</v>
      </c>
      <c r="I21" s="11"/>
      <c r="J21" s="12">
        <f t="shared" si="3"/>
        <v>0</v>
      </c>
      <c r="K21" s="32">
        <f t="shared" si="4"/>
        <v>0</v>
      </c>
    </row>
    <row r="22" spans="1:11" ht="18" customHeight="1" x14ac:dyDescent="0.2">
      <c r="A22" s="31">
        <v>15</v>
      </c>
      <c r="B22" s="62" t="s">
        <v>364</v>
      </c>
      <c r="C22" s="62" t="s">
        <v>365</v>
      </c>
      <c r="D22" s="63" t="s">
        <v>21</v>
      </c>
      <c r="E22" s="63" t="s">
        <v>67</v>
      </c>
      <c r="F22" s="63">
        <v>2</v>
      </c>
      <c r="G22" s="16"/>
      <c r="H22" s="10">
        <f t="shared" si="2"/>
        <v>0</v>
      </c>
      <c r="I22" s="11"/>
      <c r="J22" s="12">
        <f t="shared" si="3"/>
        <v>0</v>
      </c>
      <c r="K22" s="32">
        <f t="shared" si="4"/>
        <v>0</v>
      </c>
    </row>
    <row r="23" spans="1:11" ht="19.899999999999999" customHeight="1" x14ac:dyDescent="0.2">
      <c r="A23" s="31">
        <v>16</v>
      </c>
      <c r="B23" s="62" t="s">
        <v>366</v>
      </c>
      <c r="C23" s="62" t="s">
        <v>367</v>
      </c>
      <c r="D23" s="63">
        <v>0.99</v>
      </c>
      <c r="E23" s="63" t="s">
        <v>269</v>
      </c>
      <c r="F23" s="63">
        <v>1</v>
      </c>
      <c r="G23" s="16"/>
      <c r="H23" s="10">
        <f t="shared" si="2"/>
        <v>0</v>
      </c>
      <c r="I23" s="11"/>
      <c r="J23" s="12">
        <f t="shared" si="3"/>
        <v>0</v>
      </c>
      <c r="K23" s="32">
        <f t="shared" si="4"/>
        <v>0</v>
      </c>
    </row>
    <row r="24" spans="1:11" ht="20.45" customHeight="1" x14ac:dyDescent="0.2">
      <c r="A24" s="31">
        <v>17</v>
      </c>
      <c r="B24" s="62" t="s">
        <v>368</v>
      </c>
      <c r="C24" s="62" t="s">
        <v>170</v>
      </c>
      <c r="D24" s="63" t="s">
        <v>21</v>
      </c>
      <c r="E24" s="63" t="s">
        <v>67</v>
      </c>
      <c r="F24" s="63">
        <v>1</v>
      </c>
      <c r="G24" s="16"/>
      <c r="H24" s="10">
        <f t="shared" si="2"/>
        <v>0</v>
      </c>
      <c r="I24" s="11"/>
      <c r="J24" s="12">
        <f t="shared" si="3"/>
        <v>0</v>
      </c>
      <c r="K24" s="32">
        <f t="shared" si="4"/>
        <v>0</v>
      </c>
    </row>
    <row r="25" spans="1:11" ht="19.899999999999999" customHeight="1" x14ac:dyDescent="0.2">
      <c r="A25" s="31">
        <v>18</v>
      </c>
      <c r="B25" s="62" t="s">
        <v>369</v>
      </c>
      <c r="C25" s="62" t="s">
        <v>370</v>
      </c>
      <c r="D25" s="63" t="s">
        <v>371</v>
      </c>
      <c r="E25" s="63" t="s">
        <v>55</v>
      </c>
      <c r="F25" s="63">
        <v>1</v>
      </c>
      <c r="G25" s="16"/>
      <c r="H25" s="10">
        <f t="shared" si="2"/>
        <v>0</v>
      </c>
      <c r="I25" s="11"/>
      <c r="J25" s="12">
        <f t="shared" si="3"/>
        <v>0</v>
      </c>
      <c r="K25" s="32">
        <f t="shared" si="4"/>
        <v>0</v>
      </c>
    </row>
    <row r="26" spans="1:11" ht="21.6" customHeight="1" x14ac:dyDescent="0.2">
      <c r="A26" s="31">
        <v>19</v>
      </c>
      <c r="B26" s="62" t="s">
        <v>372</v>
      </c>
      <c r="C26" s="62" t="s">
        <v>46</v>
      </c>
      <c r="D26" s="63">
        <v>0.97</v>
      </c>
      <c r="E26" s="63" t="s">
        <v>42</v>
      </c>
      <c r="F26" s="63">
        <v>1</v>
      </c>
      <c r="G26" s="16"/>
      <c r="H26" s="10">
        <f t="shared" si="2"/>
        <v>0</v>
      </c>
      <c r="I26" s="11"/>
      <c r="J26" s="12">
        <f t="shared" si="3"/>
        <v>0</v>
      </c>
      <c r="K26" s="32">
        <f t="shared" si="4"/>
        <v>0</v>
      </c>
    </row>
    <row r="27" spans="1:11" ht="18" customHeight="1" x14ac:dyDescent="0.2">
      <c r="A27" s="31">
        <v>20</v>
      </c>
      <c r="B27" s="62" t="s">
        <v>373</v>
      </c>
      <c r="C27" s="62" t="s">
        <v>374</v>
      </c>
      <c r="D27" s="63">
        <v>0.99</v>
      </c>
      <c r="E27" s="63" t="s">
        <v>42</v>
      </c>
      <c r="F27" s="63">
        <v>1</v>
      </c>
      <c r="G27" s="16"/>
      <c r="H27" s="10">
        <f t="shared" si="2"/>
        <v>0</v>
      </c>
      <c r="I27" s="11"/>
      <c r="J27" s="12">
        <f t="shared" si="3"/>
        <v>0</v>
      </c>
      <c r="K27" s="32">
        <f t="shared" si="4"/>
        <v>0</v>
      </c>
    </row>
    <row r="28" spans="1:11" ht="19.149999999999999" customHeight="1" x14ac:dyDescent="0.2">
      <c r="A28" s="31">
        <v>21</v>
      </c>
      <c r="B28" s="62" t="s">
        <v>375</v>
      </c>
      <c r="C28" s="62" t="s">
        <v>170</v>
      </c>
      <c r="D28" s="63" t="s">
        <v>21</v>
      </c>
      <c r="E28" s="63" t="s">
        <v>67</v>
      </c>
      <c r="F28" s="63">
        <v>1</v>
      </c>
      <c r="G28" s="16"/>
      <c r="H28" s="10">
        <f t="shared" si="2"/>
        <v>0</v>
      </c>
      <c r="I28" s="11"/>
      <c r="J28" s="12">
        <f t="shared" si="3"/>
        <v>0</v>
      </c>
      <c r="K28" s="32">
        <f t="shared" si="4"/>
        <v>0</v>
      </c>
    </row>
    <row r="29" spans="1:11" ht="22.9" customHeight="1" thickBot="1" x14ac:dyDescent="0.25">
      <c r="A29" s="31">
        <v>22</v>
      </c>
      <c r="B29" s="62" t="s">
        <v>376</v>
      </c>
      <c r="C29" s="62" t="s">
        <v>377</v>
      </c>
      <c r="D29" s="63" t="s">
        <v>21</v>
      </c>
      <c r="E29" s="63" t="s">
        <v>269</v>
      </c>
      <c r="F29" s="63">
        <v>1</v>
      </c>
      <c r="G29" s="16"/>
      <c r="H29" s="10">
        <f>SUM(F29*G29)</f>
        <v>0</v>
      </c>
      <c r="I29" s="11"/>
      <c r="J29" s="12">
        <f>SUM(H29*I29)</f>
        <v>0</v>
      </c>
      <c r="K29" s="32">
        <f t="shared" si="4"/>
        <v>0</v>
      </c>
    </row>
    <row r="30" spans="1:11" ht="25.15" customHeight="1" thickBot="1" x14ac:dyDescent="0.3">
      <c r="A30" s="103" t="s">
        <v>794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5"/>
    </row>
    <row r="31" spans="1:11" ht="25.5" x14ac:dyDescent="0.25">
      <c r="A31" s="33">
        <v>23</v>
      </c>
      <c r="B31" s="64" t="s">
        <v>378</v>
      </c>
      <c r="C31" s="65" t="s">
        <v>379</v>
      </c>
      <c r="D31" s="66"/>
      <c r="E31" s="66" t="s">
        <v>45</v>
      </c>
      <c r="F31" s="66">
        <v>1</v>
      </c>
      <c r="G31" s="24"/>
      <c r="H31" s="25">
        <f>SUM(F31*G31)</f>
        <v>0</v>
      </c>
      <c r="I31" s="26"/>
      <c r="J31" s="27">
        <f t="shared" ref="J31" si="5">SUM(H31*I31)</f>
        <v>0</v>
      </c>
      <c r="K31" s="30">
        <f t="shared" ref="K31" si="6">SUM(H31+J31)</f>
        <v>0</v>
      </c>
    </row>
    <row r="32" spans="1:11" ht="48" customHeight="1" x14ac:dyDescent="0.25">
      <c r="A32" s="34">
        <v>24</v>
      </c>
      <c r="B32" s="67" t="s">
        <v>380</v>
      </c>
      <c r="C32" s="60" t="s">
        <v>381</v>
      </c>
      <c r="D32" s="61"/>
      <c r="E32" s="61" t="s">
        <v>781</v>
      </c>
      <c r="F32" s="61">
        <v>3</v>
      </c>
      <c r="G32" s="16"/>
      <c r="H32" s="10">
        <f t="shared" ref="H32:H42" si="7">SUM(F32*G32)</f>
        <v>0</v>
      </c>
      <c r="I32" s="11"/>
      <c r="J32" s="12">
        <f t="shared" ref="J32:J42" si="8">SUM(H32*I32)</f>
        <v>0</v>
      </c>
      <c r="K32" s="32">
        <f t="shared" ref="K32:K42" si="9">SUM(H32+J32)</f>
        <v>0</v>
      </c>
    </row>
    <row r="33" spans="1:11" ht="46.9" customHeight="1" x14ac:dyDescent="0.25">
      <c r="A33" s="33">
        <v>25</v>
      </c>
      <c r="B33" s="67" t="s">
        <v>382</v>
      </c>
      <c r="C33" s="68" t="s">
        <v>381</v>
      </c>
      <c r="D33" s="69"/>
      <c r="E33" s="61" t="s">
        <v>781</v>
      </c>
      <c r="F33" s="61">
        <v>3</v>
      </c>
      <c r="G33" s="16"/>
      <c r="H33" s="10">
        <f t="shared" si="7"/>
        <v>0</v>
      </c>
      <c r="I33" s="11"/>
      <c r="J33" s="12">
        <f t="shared" si="8"/>
        <v>0</v>
      </c>
      <c r="K33" s="32">
        <f t="shared" si="9"/>
        <v>0</v>
      </c>
    </row>
    <row r="34" spans="1:11" ht="19.899999999999999" customHeight="1" x14ac:dyDescent="0.25">
      <c r="A34" s="34">
        <v>26</v>
      </c>
      <c r="B34" s="70" t="s">
        <v>383</v>
      </c>
      <c r="C34" s="60"/>
      <c r="D34" s="61"/>
      <c r="E34" s="61" t="s">
        <v>340</v>
      </c>
      <c r="F34" s="61">
        <v>2</v>
      </c>
      <c r="G34" s="16"/>
      <c r="H34" s="10">
        <f t="shared" si="7"/>
        <v>0</v>
      </c>
      <c r="I34" s="11"/>
      <c r="J34" s="12">
        <f t="shared" si="8"/>
        <v>0</v>
      </c>
      <c r="K34" s="32">
        <f t="shared" si="9"/>
        <v>0</v>
      </c>
    </row>
    <row r="35" spans="1:11" ht="22.9" customHeight="1" x14ac:dyDescent="0.25">
      <c r="A35" s="33">
        <v>27</v>
      </c>
      <c r="B35" s="70" t="s">
        <v>384</v>
      </c>
      <c r="C35" s="60" t="s">
        <v>385</v>
      </c>
      <c r="D35" s="61"/>
      <c r="E35" s="61" t="s">
        <v>45</v>
      </c>
      <c r="F35" s="61">
        <v>1</v>
      </c>
      <c r="G35" s="16"/>
      <c r="H35" s="10">
        <f t="shared" si="7"/>
        <v>0</v>
      </c>
      <c r="I35" s="11"/>
      <c r="J35" s="12">
        <f t="shared" si="8"/>
        <v>0</v>
      </c>
      <c r="K35" s="32">
        <f t="shared" si="9"/>
        <v>0</v>
      </c>
    </row>
    <row r="36" spans="1:11" ht="30" customHeight="1" x14ac:dyDescent="0.25">
      <c r="A36" s="34">
        <v>28</v>
      </c>
      <c r="B36" s="70" t="s">
        <v>386</v>
      </c>
      <c r="C36" s="60" t="s">
        <v>387</v>
      </c>
      <c r="D36" s="69"/>
      <c r="E36" s="61" t="s">
        <v>47</v>
      </c>
      <c r="F36" s="61">
        <v>2</v>
      </c>
      <c r="G36" s="16"/>
      <c r="H36" s="10">
        <f t="shared" si="7"/>
        <v>0</v>
      </c>
      <c r="I36" s="11"/>
      <c r="J36" s="12">
        <f t="shared" si="8"/>
        <v>0</v>
      </c>
      <c r="K36" s="32">
        <f t="shared" si="9"/>
        <v>0</v>
      </c>
    </row>
    <row r="37" spans="1:11" ht="30" customHeight="1" x14ac:dyDescent="0.25">
      <c r="A37" s="33">
        <v>29</v>
      </c>
      <c r="B37" s="67" t="s">
        <v>388</v>
      </c>
      <c r="C37" s="71" t="s">
        <v>389</v>
      </c>
      <c r="D37" s="61"/>
      <c r="E37" s="61" t="s">
        <v>47</v>
      </c>
      <c r="F37" s="61">
        <v>2</v>
      </c>
      <c r="G37" s="16"/>
      <c r="H37" s="10">
        <f t="shared" si="7"/>
        <v>0</v>
      </c>
      <c r="I37" s="11"/>
      <c r="J37" s="12">
        <f t="shared" si="8"/>
        <v>0</v>
      </c>
      <c r="K37" s="32">
        <f t="shared" si="9"/>
        <v>0</v>
      </c>
    </row>
    <row r="38" spans="1:11" ht="33" customHeight="1" x14ac:dyDescent="0.25">
      <c r="A38" s="34">
        <v>30</v>
      </c>
      <c r="B38" s="72" t="s">
        <v>390</v>
      </c>
      <c r="C38" s="60" t="s">
        <v>391</v>
      </c>
      <c r="D38" s="61"/>
      <c r="E38" s="61" t="s">
        <v>47</v>
      </c>
      <c r="F38" s="61">
        <v>2</v>
      </c>
      <c r="G38" s="16"/>
      <c r="H38" s="10">
        <f t="shared" si="7"/>
        <v>0</v>
      </c>
      <c r="I38" s="11"/>
      <c r="J38" s="12">
        <f t="shared" si="8"/>
        <v>0</v>
      </c>
      <c r="K38" s="32">
        <f t="shared" si="9"/>
        <v>0</v>
      </c>
    </row>
    <row r="39" spans="1:11" ht="33" customHeight="1" x14ac:dyDescent="0.25">
      <c r="A39" s="33">
        <v>31</v>
      </c>
      <c r="B39" s="70" t="s">
        <v>392</v>
      </c>
      <c r="C39" s="60" t="s">
        <v>393</v>
      </c>
      <c r="D39" s="61"/>
      <c r="E39" s="61" t="s">
        <v>47</v>
      </c>
      <c r="F39" s="61">
        <v>2</v>
      </c>
      <c r="G39" s="16"/>
      <c r="H39" s="10">
        <f t="shared" si="7"/>
        <v>0</v>
      </c>
      <c r="I39" s="11"/>
      <c r="J39" s="12">
        <f t="shared" si="8"/>
        <v>0</v>
      </c>
      <c r="K39" s="32">
        <f t="shared" si="9"/>
        <v>0</v>
      </c>
    </row>
    <row r="40" spans="1:11" ht="38.25" x14ac:dyDescent="0.25">
      <c r="A40" s="34">
        <v>32</v>
      </c>
      <c r="B40" s="70" t="s">
        <v>394</v>
      </c>
      <c r="C40" s="73" t="s">
        <v>381</v>
      </c>
      <c r="D40" s="61"/>
      <c r="E40" s="61" t="s">
        <v>47</v>
      </c>
      <c r="F40" s="61">
        <v>2</v>
      </c>
      <c r="G40" s="16"/>
      <c r="H40" s="10">
        <f t="shared" si="7"/>
        <v>0</v>
      </c>
      <c r="I40" s="11"/>
      <c r="J40" s="12">
        <f t="shared" si="8"/>
        <v>0</v>
      </c>
      <c r="K40" s="32">
        <f t="shared" si="9"/>
        <v>0</v>
      </c>
    </row>
    <row r="41" spans="1:11" ht="48" customHeight="1" x14ac:dyDescent="0.25">
      <c r="A41" s="33">
        <v>33</v>
      </c>
      <c r="B41" s="70" t="s">
        <v>395</v>
      </c>
      <c r="C41" s="60" t="s">
        <v>381</v>
      </c>
      <c r="D41" s="69"/>
      <c r="E41" s="61" t="s">
        <v>47</v>
      </c>
      <c r="F41" s="61">
        <v>1</v>
      </c>
      <c r="G41" s="16"/>
      <c r="H41" s="10">
        <f t="shared" si="7"/>
        <v>0</v>
      </c>
      <c r="I41" s="11"/>
      <c r="J41" s="12">
        <f t="shared" si="8"/>
        <v>0</v>
      </c>
      <c r="K41" s="32">
        <f t="shared" si="9"/>
        <v>0</v>
      </c>
    </row>
    <row r="42" spans="1:11" ht="28.15" customHeight="1" x14ac:dyDescent="0.25">
      <c r="A42" s="34">
        <v>34</v>
      </c>
      <c r="B42" s="60" t="s">
        <v>396</v>
      </c>
      <c r="C42" s="60" t="s">
        <v>397</v>
      </c>
      <c r="D42" s="61"/>
      <c r="E42" s="61" t="s">
        <v>45</v>
      </c>
      <c r="F42" s="61">
        <v>2</v>
      </c>
      <c r="G42" s="16"/>
      <c r="H42" s="10">
        <f t="shared" si="7"/>
        <v>0</v>
      </c>
      <c r="I42" s="11"/>
      <c r="J42" s="12">
        <f t="shared" si="8"/>
        <v>0</v>
      </c>
      <c r="K42" s="32">
        <f t="shared" si="9"/>
        <v>0</v>
      </c>
    </row>
    <row r="43" spans="1:11" ht="28.9" customHeight="1" x14ac:dyDescent="0.25">
      <c r="A43" s="33">
        <v>35</v>
      </c>
      <c r="B43" s="60" t="s">
        <v>398</v>
      </c>
      <c r="C43" s="60" t="s">
        <v>397</v>
      </c>
      <c r="D43" s="61"/>
      <c r="E43" s="61" t="s">
        <v>45</v>
      </c>
      <c r="F43" s="61">
        <v>2</v>
      </c>
      <c r="G43" s="16"/>
      <c r="H43" s="10">
        <f t="shared" ref="H43:H106" si="10">SUM(F43*G43)</f>
        <v>0</v>
      </c>
      <c r="I43" s="11"/>
      <c r="J43" s="12">
        <f t="shared" ref="J43:J106" si="11">SUM(H43*I43)</f>
        <v>0</v>
      </c>
      <c r="K43" s="32">
        <f t="shared" ref="K43:K106" si="12">SUM(H43+J43)</f>
        <v>0</v>
      </c>
    </row>
    <row r="44" spans="1:11" ht="30" customHeight="1" x14ac:dyDescent="0.25">
      <c r="A44" s="34">
        <v>36</v>
      </c>
      <c r="B44" s="60" t="s">
        <v>399</v>
      </c>
      <c r="C44" s="60" t="s">
        <v>397</v>
      </c>
      <c r="D44" s="61"/>
      <c r="E44" s="61" t="s">
        <v>45</v>
      </c>
      <c r="F44" s="61">
        <v>1</v>
      </c>
      <c r="G44" s="16"/>
      <c r="H44" s="10">
        <f t="shared" si="10"/>
        <v>0</v>
      </c>
      <c r="I44" s="11"/>
      <c r="J44" s="12">
        <f t="shared" si="11"/>
        <v>0</v>
      </c>
      <c r="K44" s="32">
        <f t="shared" si="12"/>
        <v>0</v>
      </c>
    </row>
    <row r="45" spans="1:11" ht="29.45" customHeight="1" x14ac:dyDescent="0.25">
      <c r="A45" s="33">
        <v>37</v>
      </c>
      <c r="B45" s="60" t="s">
        <v>400</v>
      </c>
      <c r="C45" s="60" t="s">
        <v>397</v>
      </c>
      <c r="D45" s="61"/>
      <c r="E45" s="61" t="s">
        <v>45</v>
      </c>
      <c r="F45" s="61">
        <v>2</v>
      </c>
      <c r="G45" s="16"/>
      <c r="H45" s="10">
        <f t="shared" si="10"/>
        <v>0</v>
      </c>
      <c r="I45" s="11"/>
      <c r="J45" s="12">
        <f t="shared" si="11"/>
        <v>0</v>
      </c>
      <c r="K45" s="32">
        <f t="shared" si="12"/>
        <v>0</v>
      </c>
    </row>
    <row r="46" spans="1:11" ht="27" customHeight="1" x14ac:dyDescent="0.25">
      <c r="A46" s="34">
        <v>38</v>
      </c>
      <c r="B46" s="60" t="s">
        <v>401</v>
      </c>
      <c r="C46" s="60" t="s">
        <v>397</v>
      </c>
      <c r="D46" s="61"/>
      <c r="E46" s="61" t="s">
        <v>45</v>
      </c>
      <c r="F46" s="61">
        <v>1</v>
      </c>
      <c r="G46" s="16"/>
      <c r="H46" s="10">
        <f t="shared" si="10"/>
        <v>0</v>
      </c>
      <c r="I46" s="11"/>
      <c r="J46" s="12">
        <f t="shared" si="11"/>
        <v>0</v>
      </c>
      <c r="K46" s="32">
        <f t="shared" si="12"/>
        <v>0</v>
      </c>
    </row>
    <row r="47" spans="1:11" ht="31.9" customHeight="1" x14ac:dyDescent="0.25">
      <c r="A47" s="33">
        <v>39</v>
      </c>
      <c r="B47" s="60" t="s">
        <v>402</v>
      </c>
      <c r="C47" s="60" t="s">
        <v>397</v>
      </c>
      <c r="D47" s="61"/>
      <c r="E47" s="61" t="s">
        <v>45</v>
      </c>
      <c r="F47" s="61">
        <v>1</v>
      </c>
      <c r="G47" s="16"/>
      <c r="H47" s="10">
        <f t="shared" si="10"/>
        <v>0</v>
      </c>
      <c r="I47" s="11"/>
      <c r="J47" s="12">
        <f t="shared" si="11"/>
        <v>0</v>
      </c>
      <c r="K47" s="32">
        <f t="shared" si="12"/>
        <v>0</v>
      </c>
    </row>
    <row r="48" spans="1:11" ht="27" customHeight="1" x14ac:dyDescent="0.25">
      <c r="A48" s="34">
        <v>40</v>
      </c>
      <c r="B48" s="60" t="s">
        <v>403</v>
      </c>
      <c r="C48" s="60" t="s">
        <v>397</v>
      </c>
      <c r="D48" s="61"/>
      <c r="E48" s="61" t="s">
        <v>45</v>
      </c>
      <c r="F48" s="61">
        <v>2</v>
      </c>
      <c r="G48" s="16"/>
      <c r="H48" s="10">
        <f t="shared" si="10"/>
        <v>0</v>
      </c>
      <c r="I48" s="11"/>
      <c r="J48" s="12">
        <f t="shared" si="11"/>
        <v>0</v>
      </c>
      <c r="K48" s="32">
        <f t="shared" si="12"/>
        <v>0</v>
      </c>
    </row>
    <row r="49" spans="1:11" ht="29.45" customHeight="1" x14ac:dyDescent="0.25">
      <c r="A49" s="33">
        <v>41</v>
      </c>
      <c r="B49" s="60" t="s">
        <v>404</v>
      </c>
      <c r="C49" s="60" t="s">
        <v>397</v>
      </c>
      <c r="D49" s="61"/>
      <c r="E49" s="61" t="s">
        <v>45</v>
      </c>
      <c r="F49" s="61">
        <v>1</v>
      </c>
      <c r="G49" s="16"/>
      <c r="H49" s="10">
        <f t="shared" si="10"/>
        <v>0</v>
      </c>
      <c r="I49" s="11"/>
      <c r="J49" s="12">
        <f t="shared" si="11"/>
        <v>0</v>
      </c>
      <c r="K49" s="32">
        <f t="shared" si="12"/>
        <v>0</v>
      </c>
    </row>
    <row r="50" spans="1:11" ht="16.149999999999999" customHeight="1" x14ac:dyDescent="0.25">
      <c r="A50" s="34">
        <v>42</v>
      </c>
      <c r="B50" s="60" t="s">
        <v>405</v>
      </c>
      <c r="C50" s="60" t="s">
        <v>406</v>
      </c>
      <c r="D50" s="61"/>
      <c r="E50" s="61" t="s">
        <v>45</v>
      </c>
      <c r="F50" s="61">
        <v>1</v>
      </c>
      <c r="G50" s="16"/>
      <c r="H50" s="10">
        <f t="shared" si="10"/>
        <v>0</v>
      </c>
      <c r="I50" s="11"/>
      <c r="J50" s="12">
        <f t="shared" si="11"/>
        <v>0</v>
      </c>
      <c r="K50" s="32">
        <f t="shared" si="12"/>
        <v>0</v>
      </c>
    </row>
    <row r="51" spans="1:11" ht="18" customHeight="1" x14ac:dyDescent="0.25">
      <c r="A51" s="33">
        <v>43</v>
      </c>
      <c r="B51" s="60" t="s">
        <v>407</v>
      </c>
      <c r="C51" s="60" t="s">
        <v>408</v>
      </c>
      <c r="D51" s="61"/>
      <c r="E51" s="61" t="s">
        <v>271</v>
      </c>
      <c r="F51" s="61">
        <v>5</v>
      </c>
      <c r="G51" s="16"/>
      <c r="H51" s="10">
        <f t="shared" si="10"/>
        <v>0</v>
      </c>
      <c r="I51" s="11"/>
      <c r="J51" s="12">
        <f t="shared" si="11"/>
        <v>0</v>
      </c>
      <c r="K51" s="32">
        <f t="shared" si="12"/>
        <v>0</v>
      </c>
    </row>
    <row r="52" spans="1:11" ht="48" customHeight="1" x14ac:dyDescent="0.25">
      <c r="A52" s="34">
        <v>44</v>
      </c>
      <c r="B52" s="60" t="s">
        <v>278</v>
      </c>
      <c r="C52" s="60" t="s">
        <v>381</v>
      </c>
      <c r="D52" s="61"/>
      <c r="E52" s="61" t="s">
        <v>271</v>
      </c>
      <c r="F52" s="61">
        <v>2</v>
      </c>
      <c r="G52" s="16"/>
      <c r="H52" s="10">
        <f t="shared" si="10"/>
        <v>0</v>
      </c>
      <c r="I52" s="11"/>
      <c r="J52" s="12">
        <f t="shared" si="11"/>
        <v>0</v>
      </c>
      <c r="K52" s="32">
        <f t="shared" si="12"/>
        <v>0</v>
      </c>
    </row>
    <row r="53" spans="1:11" ht="46.15" customHeight="1" x14ac:dyDescent="0.25">
      <c r="A53" s="33">
        <v>45</v>
      </c>
      <c r="B53" s="60" t="s">
        <v>409</v>
      </c>
      <c r="C53" s="60" t="s">
        <v>381</v>
      </c>
      <c r="D53" s="61"/>
      <c r="E53" s="61" t="s">
        <v>156</v>
      </c>
      <c r="F53" s="61">
        <v>5</v>
      </c>
      <c r="G53" s="16"/>
      <c r="H53" s="10">
        <f t="shared" si="10"/>
        <v>0</v>
      </c>
      <c r="I53" s="11"/>
      <c r="J53" s="12">
        <f t="shared" si="11"/>
        <v>0</v>
      </c>
      <c r="K53" s="32">
        <f t="shared" si="12"/>
        <v>0</v>
      </c>
    </row>
    <row r="54" spans="1:11" ht="45.6" customHeight="1" x14ac:dyDescent="0.25">
      <c r="A54" s="34">
        <v>46</v>
      </c>
      <c r="B54" s="60" t="s">
        <v>410</v>
      </c>
      <c r="C54" s="60" t="s">
        <v>381</v>
      </c>
      <c r="D54" s="61"/>
      <c r="E54" s="61" t="s">
        <v>200</v>
      </c>
      <c r="F54" s="61">
        <v>2</v>
      </c>
      <c r="G54" s="16"/>
      <c r="H54" s="10">
        <f t="shared" si="10"/>
        <v>0</v>
      </c>
      <c r="I54" s="11"/>
      <c r="J54" s="12">
        <f t="shared" si="11"/>
        <v>0</v>
      </c>
      <c r="K54" s="32">
        <f t="shared" si="12"/>
        <v>0</v>
      </c>
    </row>
    <row r="55" spans="1:11" ht="25.5" x14ac:dyDescent="0.25">
      <c r="A55" s="33">
        <v>47</v>
      </c>
      <c r="B55" s="60" t="s">
        <v>411</v>
      </c>
      <c r="C55" s="60" t="s">
        <v>412</v>
      </c>
      <c r="D55" s="61"/>
      <c r="E55" s="61" t="s">
        <v>415</v>
      </c>
      <c r="F55" s="61">
        <v>2</v>
      </c>
      <c r="G55" s="16"/>
      <c r="H55" s="10">
        <f t="shared" si="10"/>
        <v>0</v>
      </c>
      <c r="I55" s="11"/>
      <c r="J55" s="12">
        <f t="shared" si="11"/>
        <v>0</v>
      </c>
      <c r="K55" s="32">
        <f t="shared" si="12"/>
        <v>0</v>
      </c>
    </row>
    <row r="56" spans="1:11" ht="28.15" customHeight="1" x14ac:dyDescent="0.25">
      <c r="A56" s="34">
        <v>48</v>
      </c>
      <c r="B56" s="60" t="s">
        <v>413</v>
      </c>
      <c r="C56" s="60" t="s">
        <v>414</v>
      </c>
      <c r="D56" s="61"/>
      <c r="E56" s="61" t="s">
        <v>415</v>
      </c>
      <c r="F56" s="61">
        <v>3</v>
      </c>
      <c r="G56" s="16"/>
      <c r="H56" s="10">
        <f t="shared" si="10"/>
        <v>0</v>
      </c>
      <c r="I56" s="11"/>
      <c r="J56" s="12">
        <f t="shared" si="11"/>
        <v>0</v>
      </c>
      <c r="K56" s="32">
        <f t="shared" si="12"/>
        <v>0</v>
      </c>
    </row>
    <row r="57" spans="1:11" ht="24" customHeight="1" x14ac:dyDescent="0.25">
      <c r="A57" s="33">
        <v>49</v>
      </c>
      <c r="B57" s="60" t="s">
        <v>416</v>
      </c>
      <c r="C57" s="60" t="s">
        <v>414</v>
      </c>
      <c r="D57" s="61"/>
      <c r="E57" s="61" t="s">
        <v>156</v>
      </c>
      <c r="F57" s="61">
        <v>12</v>
      </c>
      <c r="G57" s="16"/>
      <c r="H57" s="10">
        <f t="shared" si="10"/>
        <v>0</v>
      </c>
      <c r="I57" s="11"/>
      <c r="J57" s="12">
        <f t="shared" si="11"/>
        <v>0</v>
      </c>
      <c r="K57" s="32">
        <f t="shared" si="12"/>
        <v>0</v>
      </c>
    </row>
    <row r="58" spans="1:11" ht="30.6" customHeight="1" x14ac:dyDescent="0.25">
      <c r="A58" s="34">
        <v>50</v>
      </c>
      <c r="B58" s="60" t="s">
        <v>417</v>
      </c>
      <c r="C58" s="60" t="s">
        <v>414</v>
      </c>
      <c r="D58" s="61"/>
      <c r="E58" s="61" t="s">
        <v>415</v>
      </c>
      <c r="F58" s="61">
        <v>3</v>
      </c>
      <c r="G58" s="16"/>
      <c r="H58" s="10">
        <f t="shared" si="10"/>
        <v>0</v>
      </c>
      <c r="I58" s="11"/>
      <c r="J58" s="12">
        <f t="shared" si="11"/>
        <v>0</v>
      </c>
      <c r="K58" s="32">
        <f t="shared" si="12"/>
        <v>0</v>
      </c>
    </row>
    <row r="59" spans="1:11" ht="25.5" x14ac:dyDescent="0.25">
      <c r="A59" s="33">
        <v>51</v>
      </c>
      <c r="B59" s="60" t="s">
        <v>418</v>
      </c>
      <c r="C59" s="60" t="s">
        <v>190</v>
      </c>
      <c r="D59" s="61"/>
      <c r="E59" s="61" t="s">
        <v>415</v>
      </c>
      <c r="F59" s="61">
        <v>6</v>
      </c>
      <c r="G59" s="16"/>
      <c r="H59" s="10">
        <f t="shared" si="10"/>
        <v>0</v>
      </c>
      <c r="I59" s="11"/>
      <c r="J59" s="12">
        <f t="shared" si="11"/>
        <v>0</v>
      </c>
      <c r="K59" s="32">
        <f t="shared" si="12"/>
        <v>0</v>
      </c>
    </row>
    <row r="60" spans="1:11" ht="25.5" x14ac:dyDescent="0.25">
      <c r="A60" s="34">
        <v>52</v>
      </c>
      <c r="B60" s="60" t="s">
        <v>419</v>
      </c>
      <c r="C60" s="60" t="s">
        <v>190</v>
      </c>
      <c r="D60" s="61"/>
      <c r="E60" s="61" t="s">
        <v>156</v>
      </c>
      <c r="F60" s="61">
        <v>4</v>
      </c>
      <c r="G60" s="16"/>
      <c r="H60" s="10">
        <f t="shared" si="10"/>
        <v>0</v>
      </c>
      <c r="I60" s="11"/>
      <c r="J60" s="12">
        <f t="shared" si="11"/>
        <v>0</v>
      </c>
      <c r="K60" s="32">
        <f t="shared" si="12"/>
        <v>0</v>
      </c>
    </row>
    <row r="61" spans="1:11" ht="25.5" x14ac:dyDescent="0.25">
      <c r="A61" s="33">
        <v>53</v>
      </c>
      <c r="B61" s="60" t="s">
        <v>420</v>
      </c>
      <c r="C61" s="60" t="s">
        <v>190</v>
      </c>
      <c r="D61" s="61"/>
      <c r="E61" s="61" t="s">
        <v>415</v>
      </c>
      <c r="F61" s="61">
        <v>10</v>
      </c>
      <c r="G61" s="16"/>
      <c r="H61" s="10">
        <f t="shared" si="10"/>
        <v>0</v>
      </c>
      <c r="I61" s="11"/>
      <c r="J61" s="12">
        <f t="shared" si="11"/>
        <v>0</v>
      </c>
      <c r="K61" s="32">
        <f t="shared" si="12"/>
        <v>0</v>
      </c>
    </row>
    <row r="62" spans="1:11" ht="20.45" customHeight="1" x14ac:dyDescent="0.25">
      <c r="A62" s="34">
        <v>54</v>
      </c>
      <c r="B62" s="60" t="s">
        <v>421</v>
      </c>
      <c r="C62" s="60" t="s">
        <v>422</v>
      </c>
      <c r="D62" s="61" t="s">
        <v>21</v>
      </c>
      <c r="E62" s="61" t="s">
        <v>45</v>
      </c>
      <c r="F62" s="61">
        <v>1</v>
      </c>
      <c r="G62" s="16"/>
      <c r="H62" s="10">
        <f t="shared" si="10"/>
        <v>0</v>
      </c>
      <c r="I62" s="11"/>
      <c r="J62" s="12">
        <f t="shared" si="11"/>
        <v>0</v>
      </c>
      <c r="K62" s="32">
        <f t="shared" si="12"/>
        <v>0</v>
      </c>
    </row>
    <row r="63" spans="1:11" ht="19.149999999999999" customHeight="1" x14ac:dyDescent="0.25">
      <c r="A63" s="33">
        <v>55</v>
      </c>
      <c r="B63" s="60" t="s">
        <v>423</v>
      </c>
      <c r="C63" s="60" t="s">
        <v>424</v>
      </c>
      <c r="D63" s="61"/>
      <c r="E63" s="61" t="s">
        <v>55</v>
      </c>
      <c r="F63" s="61">
        <v>1</v>
      </c>
      <c r="G63" s="16"/>
      <c r="H63" s="10">
        <f t="shared" si="10"/>
        <v>0</v>
      </c>
      <c r="I63" s="11"/>
      <c r="J63" s="12">
        <f t="shared" si="11"/>
        <v>0</v>
      </c>
      <c r="K63" s="32">
        <f t="shared" si="12"/>
        <v>0</v>
      </c>
    </row>
    <row r="64" spans="1:11" ht="21.6" customHeight="1" x14ac:dyDescent="0.25">
      <c r="A64" s="34">
        <v>56</v>
      </c>
      <c r="B64" s="60" t="s">
        <v>74</v>
      </c>
      <c r="C64" s="60" t="s">
        <v>414</v>
      </c>
      <c r="D64" s="61" t="s">
        <v>21</v>
      </c>
      <c r="E64" s="61" t="s">
        <v>271</v>
      </c>
      <c r="F64" s="61">
        <v>1</v>
      </c>
      <c r="G64" s="16"/>
      <c r="H64" s="10">
        <f t="shared" si="10"/>
        <v>0</v>
      </c>
      <c r="I64" s="11"/>
      <c r="J64" s="12">
        <f t="shared" si="11"/>
        <v>0</v>
      </c>
      <c r="K64" s="32">
        <f t="shared" si="12"/>
        <v>0</v>
      </c>
    </row>
    <row r="65" spans="1:11" ht="19.899999999999999" customHeight="1" x14ac:dyDescent="0.25">
      <c r="A65" s="33">
        <v>57</v>
      </c>
      <c r="B65" s="60" t="s">
        <v>425</v>
      </c>
      <c r="C65" s="60" t="s">
        <v>426</v>
      </c>
      <c r="D65" s="61" t="s">
        <v>21</v>
      </c>
      <c r="E65" s="61" t="s">
        <v>156</v>
      </c>
      <c r="F65" s="61">
        <v>2</v>
      </c>
      <c r="G65" s="16"/>
      <c r="H65" s="10">
        <f t="shared" si="10"/>
        <v>0</v>
      </c>
      <c r="I65" s="11"/>
      <c r="J65" s="12">
        <f t="shared" si="11"/>
        <v>0</v>
      </c>
      <c r="K65" s="32">
        <f t="shared" si="12"/>
        <v>0</v>
      </c>
    </row>
    <row r="66" spans="1:11" ht="19.899999999999999" customHeight="1" x14ac:dyDescent="0.25">
      <c r="A66" s="34">
        <v>58</v>
      </c>
      <c r="B66" s="60" t="s">
        <v>151</v>
      </c>
      <c r="C66" s="60" t="s">
        <v>427</v>
      </c>
      <c r="D66" s="61" t="s">
        <v>21</v>
      </c>
      <c r="E66" s="61" t="s">
        <v>269</v>
      </c>
      <c r="F66" s="61">
        <v>1</v>
      </c>
      <c r="G66" s="16"/>
      <c r="H66" s="10">
        <f t="shared" si="10"/>
        <v>0</v>
      </c>
      <c r="I66" s="11"/>
      <c r="J66" s="12">
        <f t="shared" si="11"/>
        <v>0</v>
      </c>
      <c r="K66" s="32">
        <f t="shared" si="12"/>
        <v>0</v>
      </c>
    </row>
    <row r="67" spans="1:11" ht="18" customHeight="1" x14ac:dyDescent="0.25">
      <c r="A67" s="33">
        <v>59</v>
      </c>
      <c r="B67" s="60" t="s">
        <v>428</v>
      </c>
      <c r="C67" s="60" t="s">
        <v>429</v>
      </c>
      <c r="D67" s="61" t="s">
        <v>21</v>
      </c>
      <c r="E67" s="61" t="s">
        <v>45</v>
      </c>
      <c r="F67" s="61">
        <v>1</v>
      </c>
      <c r="G67" s="16"/>
      <c r="H67" s="10">
        <f t="shared" si="10"/>
        <v>0</v>
      </c>
      <c r="I67" s="11"/>
      <c r="J67" s="12">
        <f t="shared" si="11"/>
        <v>0</v>
      </c>
      <c r="K67" s="32">
        <f t="shared" si="12"/>
        <v>0</v>
      </c>
    </row>
    <row r="68" spans="1:11" ht="30" customHeight="1" x14ac:dyDescent="0.25">
      <c r="A68" s="34">
        <v>60</v>
      </c>
      <c r="B68" s="60" t="s">
        <v>430</v>
      </c>
      <c r="C68" s="60" t="s">
        <v>429</v>
      </c>
      <c r="D68" s="61"/>
      <c r="E68" s="61" t="s">
        <v>156</v>
      </c>
      <c r="F68" s="61">
        <v>2</v>
      </c>
      <c r="G68" s="16"/>
      <c r="H68" s="10">
        <f t="shared" si="10"/>
        <v>0</v>
      </c>
      <c r="I68" s="11"/>
      <c r="J68" s="12">
        <f t="shared" si="11"/>
        <v>0</v>
      </c>
      <c r="K68" s="32">
        <f t="shared" si="12"/>
        <v>0</v>
      </c>
    </row>
    <row r="69" spans="1:11" ht="22.15" customHeight="1" x14ac:dyDescent="0.25">
      <c r="A69" s="33">
        <v>61</v>
      </c>
      <c r="B69" s="60" t="s">
        <v>431</v>
      </c>
      <c r="C69" s="60" t="s">
        <v>432</v>
      </c>
      <c r="D69" s="61"/>
      <c r="E69" s="61" t="s">
        <v>156</v>
      </c>
      <c r="F69" s="61">
        <v>1</v>
      </c>
      <c r="G69" s="16"/>
      <c r="H69" s="10">
        <f t="shared" si="10"/>
        <v>0</v>
      </c>
      <c r="I69" s="11"/>
      <c r="J69" s="12">
        <f t="shared" si="11"/>
        <v>0</v>
      </c>
      <c r="K69" s="32">
        <f t="shared" si="12"/>
        <v>0</v>
      </c>
    </row>
    <row r="70" spans="1:11" ht="28.9" customHeight="1" x14ac:dyDescent="0.25">
      <c r="A70" s="34">
        <v>62</v>
      </c>
      <c r="B70" s="60" t="s">
        <v>433</v>
      </c>
      <c r="C70" s="60" t="s">
        <v>434</v>
      </c>
      <c r="D70" s="61"/>
      <c r="E70" s="61" t="s">
        <v>156</v>
      </c>
      <c r="F70" s="61">
        <v>7</v>
      </c>
      <c r="G70" s="16"/>
      <c r="H70" s="10">
        <f t="shared" si="10"/>
        <v>0</v>
      </c>
      <c r="I70" s="11"/>
      <c r="J70" s="12">
        <f t="shared" si="11"/>
        <v>0</v>
      </c>
      <c r="K70" s="32">
        <f t="shared" si="12"/>
        <v>0</v>
      </c>
    </row>
    <row r="71" spans="1:11" ht="25.15" customHeight="1" x14ac:dyDescent="0.25">
      <c r="A71" s="33">
        <v>63</v>
      </c>
      <c r="B71" s="60" t="s">
        <v>435</v>
      </c>
      <c r="C71" s="60" t="s">
        <v>436</v>
      </c>
      <c r="D71" s="61" t="s">
        <v>21</v>
      </c>
      <c r="E71" s="61" t="s">
        <v>55</v>
      </c>
      <c r="F71" s="61">
        <v>1</v>
      </c>
      <c r="G71" s="16"/>
      <c r="H71" s="10">
        <f t="shared" si="10"/>
        <v>0</v>
      </c>
      <c r="I71" s="11"/>
      <c r="J71" s="12">
        <f t="shared" si="11"/>
        <v>0</v>
      </c>
      <c r="K71" s="32">
        <f t="shared" si="12"/>
        <v>0</v>
      </c>
    </row>
    <row r="72" spans="1:11" ht="33" customHeight="1" x14ac:dyDescent="0.25">
      <c r="A72" s="34">
        <v>64</v>
      </c>
      <c r="B72" s="60" t="s">
        <v>437</v>
      </c>
      <c r="C72" s="60" t="s">
        <v>438</v>
      </c>
      <c r="D72" s="61"/>
      <c r="E72" s="61" t="s">
        <v>156</v>
      </c>
      <c r="F72" s="61">
        <v>5</v>
      </c>
      <c r="G72" s="16"/>
      <c r="H72" s="10">
        <f t="shared" si="10"/>
        <v>0</v>
      </c>
      <c r="I72" s="11"/>
      <c r="J72" s="12">
        <f t="shared" si="11"/>
        <v>0</v>
      </c>
      <c r="K72" s="32">
        <f t="shared" si="12"/>
        <v>0</v>
      </c>
    </row>
    <row r="73" spans="1:11" ht="42.6" customHeight="1" x14ac:dyDescent="0.25">
      <c r="A73" s="33">
        <v>65</v>
      </c>
      <c r="B73" s="60" t="s">
        <v>439</v>
      </c>
      <c r="C73" s="60" t="s">
        <v>381</v>
      </c>
      <c r="D73" s="61"/>
      <c r="E73" s="61" t="s">
        <v>156</v>
      </c>
      <c r="F73" s="61">
        <v>1</v>
      </c>
      <c r="G73" s="16"/>
      <c r="H73" s="10">
        <f t="shared" si="10"/>
        <v>0</v>
      </c>
      <c r="I73" s="11"/>
      <c r="J73" s="12">
        <f t="shared" si="11"/>
        <v>0</v>
      </c>
      <c r="K73" s="32">
        <f t="shared" si="12"/>
        <v>0</v>
      </c>
    </row>
    <row r="74" spans="1:11" ht="24" customHeight="1" x14ac:dyDescent="0.25">
      <c r="A74" s="34">
        <v>66</v>
      </c>
      <c r="B74" s="60" t="s">
        <v>440</v>
      </c>
      <c r="C74" s="60" t="s">
        <v>441</v>
      </c>
      <c r="D74" s="61"/>
      <c r="E74" s="61" t="s">
        <v>156</v>
      </c>
      <c r="F74" s="61">
        <v>6</v>
      </c>
      <c r="G74" s="16"/>
      <c r="H74" s="10">
        <f t="shared" si="10"/>
        <v>0</v>
      </c>
      <c r="I74" s="11"/>
      <c r="J74" s="12">
        <f t="shared" si="11"/>
        <v>0</v>
      </c>
      <c r="K74" s="32">
        <f t="shared" si="12"/>
        <v>0</v>
      </c>
    </row>
    <row r="75" spans="1:11" ht="25.5" x14ac:dyDescent="0.25">
      <c r="A75" s="33">
        <v>67</v>
      </c>
      <c r="B75" s="60" t="s">
        <v>442</v>
      </c>
      <c r="C75" s="60" t="s">
        <v>443</v>
      </c>
      <c r="D75" s="61"/>
      <c r="E75" s="61" t="s">
        <v>156</v>
      </c>
      <c r="F75" s="61">
        <v>5</v>
      </c>
      <c r="G75" s="16"/>
      <c r="H75" s="10">
        <f t="shared" si="10"/>
        <v>0</v>
      </c>
      <c r="I75" s="11"/>
      <c r="J75" s="12">
        <f t="shared" si="11"/>
        <v>0</v>
      </c>
      <c r="K75" s="32">
        <f t="shared" si="12"/>
        <v>0</v>
      </c>
    </row>
    <row r="76" spans="1:11" ht="35.450000000000003" customHeight="1" x14ac:dyDescent="0.25">
      <c r="A76" s="34">
        <v>68</v>
      </c>
      <c r="B76" s="60" t="s">
        <v>444</v>
      </c>
      <c r="C76" s="60" t="s">
        <v>445</v>
      </c>
      <c r="D76" s="61"/>
      <c r="E76" s="61" t="s">
        <v>156</v>
      </c>
      <c r="F76" s="61">
        <v>1</v>
      </c>
      <c r="G76" s="16"/>
      <c r="H76" s="10">
        <f t="shared" si="10"/>
        <v>0</v>
      </c>
      <c r="I76" s="11"/>
      <c r="J76" s="12">
        <f t="shared" si="11"/>
        <v>0</v>
      </c>
      <c r="K76" s="32">
        <f t="shared" si="12"/>
        <v>0</v>
      </c>
    </row>
    <row r="77" spans="1:11" ht="25.5" x14ac:dyDescent="0.25">
      <c r="A77" s="33">
        <v>69</v>
      </c>
      <c r="B77" s="60" t="s">
        <v>446</v>
      </c>
      <c r="C77" s="60" t="s">
        <v>447</v>
      </c>
      <c r="D77" s="61"/>
      <c r="E77" s="61" t="s">
        <v>156</v>
      </c>
      <c r="F77" s="61">
        <v>1</v>
      </c>
      <c r="G77" s="16"/>
      <c r="H77" s="10">
        <f t="shared" si="10"/>
        <v>0</v>
      </c>
      <c r="I77" s="11"/>
      <c r="J77" s="12">
        <f t="shared" si="11"/>
        <v>0</v>
      </c>
      <c r="K77" s="32">
        <f t="shared" si="12"/>
        <v>0</v>
      </c>
    </row>
    <row r="78" spans="1:11" ht="25.5" x14ac:dyDescent="0.25">
      <c r="A78" s="34">
        <v>70</v>
      </c>
      <c r="B78" s="60" t="s">
        <v>448</v>
      </c>
      <c r="C78" s="60" t="s">
        <v>449</v>
      </c>
      <c r="D78" s="61"/>
      <c r="E78" s="61" t="s">
        <v>156</v>
      </c>
      <c r="F78" s="61">
        <v>2</v>
      </c>
      <c r="G78" s="16"/>
      <c r="H78" s="10">
        <f t="shared" si="10"/>
        <v>0</v>
      </c>
      <c r="I78" s="11"/>
      <c r="J78" s="12">
        <f t="shared" si="11"/>
        <v>0</v>
      </c>
      <c r="K78" s="32">
        <f t="shared" si="12"/>
        <v>0</v>
      </c>
    </row>
    <row r="79" spans="1:11" ht="20.45" customHeight="1" x14ac:dyDescent="0.25">
      <c r="A79" s="33">
        <v>71</v>
      </c>
      <c r="B79" s="60" t="s">
        <v>450</v>
      </c>
      <c r="C79" s="60" t="s">
        <v>451</v>
      </c>
      <c r="D79" s="61"/>
      <c r="E79" s="61" t="s">
        <v>272</v>
      </c>
      <c r="F79" s="61">
        <v>1</v>
      </c>
      <c r="G79" s="16"/>
      <c r="H79" s="10">
        <f t="shared" si="10"/>
        <v>0</v>
      </c>
      <c r="I79" s="11"/>
      <c r="J79" s="12">
        <f t="shared" si="11"/>
        <v>0</v>
      </c>
      <c r="K79" s="32">
        <f t="shared" si="12"/>
        <v>0</v>
      </c>
    </row>
    <row r="80" spans="1:11" ht="22.15" customHeight="1" x14ac:dyDescent="0.25">
      <c r="A80" s="34">
        <v>72</v>
      </c>
      <c r="B80" s="60" t="s">
        <v>452</v>
      </c>
      <c r="C80" s="60" t="s">
        <v>453</v>
      </c>
      <c r="D80" s="61"/>
      <c r="E80" s="61" t="s">
        <v>272</v>
      </c>
      <c r="F80" s="61">
        <v>1</v>
      </c>
      <c r="G80" s="16"/>
      <c r="H80" s="10">
        <f t="shared" si="10"/>
        <v>0</v>
      </c>
      <c r="I80" s="11"/>
      <c r="J80" s="12">
        <f t="shared" si="11"/>
        <v>0</v>
      </c>
      <c r="K80" s="32">
        <f t="shared" si="12"/>
        <v>0</v>
      </c>
    </row>
    <row r="81" spans="1:11" ht="33" customHeight="1" x14ac:dyDescent="0.25">
      <c r="A81" s="33">
        <v>73</v>
      </c>
      <c r="B81" s="60" t="s">
        <v>454</v>
      </c>
      <c r="C81" s="60" t="s">
        <v>455</v>
      </c>
      <c r="D81" s="61"/>
      <c r="E81" s="61" t="s">
        <v>456</v>
      </c>
      <c r="F81" s="61">
        <v>1</v>
      </c>
      <c r="G81" s="16"/>
      <c r="H81" s="10">
        <f t="shared" si="10"/>
        <v>0</v>
      </c>
      <c r="I81" s="11"/>
      <c r="J81" s="12">
        <f t="shared" si="11"/>
        <v>0</v>
      </c>
      <c r="K81" s="32">
        <f t="shared" si="12"/>
        <v>0</v>
      </c>
    </row>
    <row r="82" spans="1:11" ht="22.15" customHeight="1" x14ac:dyDescent="0.25">
      <c r="A82" s="34">
        <v>74</v>
      </c>
      <c r="B82" s="60" t="s">
        <v>457</v>
      </c>
      <c r="C82" s="60"/>
      <c r="D82" s="61"/>
      <c r="E82" s="61" t="s">
        <v>458</v>
      </c>
      <c r="F82" s="61">
        <v>1</v>
      </c>
      <c r="G82" s="16"/>
      <c r="H82" s="10">
        <f t="shared" si="10"/>
        <v>0</v>
      </c>
      <c r="I82" s="11"/>
      <c r="J82" s="12">
        <f t="shared" si="11"/>
        <v>0</v>
      </c>
      <c r="K82" s="32">
        <f t="shared" si="12"/>
        <v>0</v>
      </c>
    </row>
    <row r="83" spans="1:11" ht="19.149999999999999" customHeight="1" x14ac:dyDescent="0.25">
      <c r="A83" s="33">
        <v>75</v>
      </c>
      <c r="B83" s="60" t="s">
        <v>292</v>
      </c>
      <c r="C83" s="60" t="s">
        <v>459</v>
      </c>
      <c r="D83" s="61"/>
      <c r="E83" s="61" t="s">
        <v>45</v>
      </c>
      <c r="F83" s="61">
        <v>2</v>
      </c>
      <c r="G83" s="16"/>
      <c r="H83" s="10">
        <f t="shared" si="10"/>
        <v>0</v>
      </c>
      <c r="I83" s="11"/>
      <c r="J83" s="12">
        <f t="shared" si="11"/>
        <v>0</v>
      </c>
      <c r="K83" s="32">
        <f t="shared" si="12"/>
        <v>0</v>
      </c>
    </row>
    <row r="84" spans="1:11" ht="21.6" customHeight="1" x14ac:dyDescent="0.25">
      <c r="A84" s="34">
        <v>76</v>
      </c>
      <c r="B84" s="60" t="s">
        <v>460</v>
      </c>
      <c r="C84" s="60" t="s">
        <v>461</v>
      </c>
      <c r="D84" s="61"/>
      <c r="E84" s="61" t="s">
        <v>45</v>
      </c>
      <c r="F84" s="61">
        <v>1</v>
      </c>
      <c r="G84" s="16"/>
      <c r="H84" s="10">
        <f t="shared" si="10"/>
        <v>0</v>
      </c>
      <c r="I84" s="11"/>
      <c r="J84" s="12">
        <f t="shared" si="11"/>
        <v>0</v>
      </c>
      <c r="K84" s="32">
        <f t="shared" si="12"/>
        <v>0</v>
      </c>
    </row>
    <row r="85" spans="1:11" ht="33.6" customHeight="1" x14ac:dyDescent="0.25">
      <c r="A85" s="33">
        <v>77</v>
      </c>
      <c r="B85" s="60" t="s">
        <v>462</v>
      </c>
      <c r="C85" s="60" t="s">
        <v>449</v>
      </c>
      <c r="D85" s="61"/>
      <c r="E85" s="61" t="s">
        <v>45</v>
      </c>
      <c r="F85" s="61">
        <v>1</v>
      </c>
      <c r="G85" s="16"/>
      <c r="H85" s="10">
        <f t="shared" si="10"/>
        <v>0</v>
      </c>
      <c r="I85" s="11"/>
      <c r="J85" s="12">
        <f t="shared" si="11"/>
        <v>0</v>
      </c>
      <c r="K85" s="32">
        <f t="shared" si="12"/>
        <v>0</v>
      </c>
    </row>
    <row r="86" spans="1:11" ht="19.899999999999999" customHeight="1" x14ac:dyDescent="0.25">
      <c r="A86" s="34">
        <v>78</v>
      </c>
      <c r="B86" s="60" t="s">
        <v>463</v>
      </c>
      <c r="C86" s="60"/>
      <c r="D86" s="61"/>
      <c r="E86" s="61" t="s">
        <v>415</v>
      </c>
      <c r="F86" s="61">
        <v>1</v>
      </c>
      <c r="G86" s="16"/>
      <c r="H86" s="10">
        <f t="shared" si="10"/>
        <v>0</v>
      </c>
      <c r="I86" s="11"/>
      <c r="J86" s="12">
        <f t="shared" si="11"/>
        <v>0</v>
      </c>
      <c r="K86" s="32">
        <f t="shared" si="12"/>
        <v>0</v>
      </c>
    </row>
    <row r="87" spans="1:11" ht="19.149999999999999" customHeight="1" x14ac:dyDescent="0.25">
      <c r="A87" s="33">
        <v>79</v>
      </c>
      <c r="B87" s="60" t="s">
        <v>464</v>
      </c>
      <c r="C87" s="60"/>
      <c r="D87" s="61"/>
      <c r="E87" s="61" t="s">
        <v>465</v>
      </c>
      <c r="F87" s="61">
        <v>1</v>
      </c>
      <c r="G87" s="16"/>
      <c r="H87" s="10">
        <f t="shared" si="10"/>
        <v>0</v>
      </c>
      <c r="I87" s="11"/>
      <c r="J87" s="12">
        <f t="shared" si="11"/>
        <v>0</v>
      </c>
      <c r="K87" s="32">
        <f t="shared" si="12"/>
        <v>0</v>
      </c>
    </row>
    <row r="88" spans="1:11" ht="21" customHeight="1" x14ac:dyDescent="0.25">
      <c r="A88" s="34">
        <v>80</v>
      </c>
      <c r="B88" s="60" t="s">
        <v>466</v>
      </c>
      <c r="C88" s="60"/>
      <c r="D88" s="61"/>
      <c r="E88" s="61" t="s">
        <v>467</v>
      </c>
      <c r="F88" s="61">
        <v>1</v>
      </c>
      <c r="G88" s="16"/>
      <c r="H88" s="10">
        <f t="shared" si="10"/>
        <v>0</v>
      </c>
      <c r="I88" s="11"/>
      <c r="J88" s="12">
        <f t="shared" si="11"/>
        <v>0</v>
      </c>
      <c r="K88" s="32">
        <f t="shared" si="12"/>
        <v>0</v>
      </c>
    </row>
    <row r="89" spans="1:11" ht="20.45" customHeight="1" x14ac:dyDescent="0.25">
      <c r="A89" s="33">
        <v>81</v>
      </c>
      <c r="B89" s="60" t="s">
        <v>468</v>
      </c>
      <c r="C89" s="60"/>
      <c r="D89" s="61"/>
      <c r="E89" s="61" t="s">
        <v>465</v>
      </c>
      <c r="F89" s="61">
        <v>1</v>
      </c>
      <c r="G89" s="16"/>
      <c r="H89" s="10">
        <f t="shared" si="10"/>
        <v>0</v>
      </c>
      <c r="I89" s="11"/>
      <c r="J89" s="12">
        <f t="shared" si="11"/>
        <v>0</v>
      </c>
      <c r="K89" s="32">
        <f t="shared" si="12"/>
        <v>0</v>
      </c>
    </row>
    <row r="90" spans="1:11" ht="18" customHeight="1" x14ac:dyDescent="0.25">
      <c r="A90" s="34">
        <v>82</v>
      </c>
      <c r="B90" s="60" t="s">
        <v>469</v>
      </c>
      <c r="C90" s="60" t="s">
        <v>470</v>
      </c>
      <c r="D90" s="61" t="s">
        <v>21</v>
      </c>
      <c r="E90" s="61" t="s">
        <v>269</v>
      </c>
      <c r="F90" s="61">
        <v>1</v>
      </c>
      <c r="G90" s="16"/>
      <c r="H90" s="10">
        <f t="shared" si="10"/>
        <v>0</v>
      </c>
      <c r="I90" s="11"/>
      <c r="J90" s="12">
        <f t="shared" si="11"/>
        <v>0</v>
      </c>
      <c r="K90" s="32">
        <f t="shared" si="12"/>
        <v>0</v>
      </c>
    </row>
    <row r="91" spans="1:11" ht="19.149999999999999" customHeight="1" x14ac:dyDescent="0.25">
      <c r="A91" s="33">
        <v>83</v>
      </c>
      <c r="B91" s="60" t="s">
        <v>471</v>
      </c>
      <c r="C91" s="60" t="s">
        <v>472</v>
      </c>
      <c r="D91" s="61" t="s">
        <v>21</v>
      </c>
      <c r="E91" s="61" t="s">
        <v>45</v>
      </c>
      <c r="F91" s="61">
        <v>1</v>
      </c>
      <c r="G91" s="16"/>
      <c r="H91" s="10">
        <f t="shared" si="10"/>
        <v>0</v>
      </c>
      <c r="I91" s="11"/>
      <c r="J91" s="12">
        <f t="shared" si="11"/>
        <v>0</v>
      </c>
      <c r="K91" s="32">
        <f t="shared" si="12"/>
        <v>0</v>
      </c>
    </row>
    <row r="92" spans="1:11" ht="20.45" customHeight="1" x14ac:dyDescent="0.25">
      <c r="A92" s="34">
        <v>84</v>
      </c>
      <c r="B92" s="60" t="s">
        <v>473</v>
      </c>
      <c r="C92" s="60" t="s">
        <v>474</v>
      </c>
      <c r="D92" s="61" t="s">
        <v>21</v>
      </c>
      <c r="E92" s="61" t="s">
        <v>45</v>
      </c>
      <c r="F92" s="61">
        <v>1</v>
      </c>
      <c r="G92" s="16"/>
      <c r="H92" s="10">
        <f t="shared" si="10"/>
        <v>0</v>
      </c>
      <c r="I92" s="11"/>
      <c r="J92" s="12">
        <f t="shared" si="11"/>
        <v>0</v>
      </c>
      <c r="K92" s="32">
        <f t="shared" si="12"/>
        <v>0</v>
      </c>
    </row>
    <row r="93" spans="1:11" ht="18" customHeight="1" x14ac:dyDescent="0.25">
      <c r="A93" s="33">
        <v>85</v>
      </c>
      <c r="B93" s="60" t="s">
        <v>475</v>
      </c>
      <c r="C93" s="60" t="s">
        <v>184</v>
      </c>
      <c r="D93" s="61"/>
      <c r="E93" s="61" t="s">
        <v>269</v>
      </c>
      <c r="F93" s="61">
        <v>1</v>
      </c>
      <c r="G93" s="16"/>
      <c r="H93" s="10">
        <f t="shared" si="10"/>
        <v>0</v>
      </c>
      <c r="I93" s="11"/>
      <c r="J93" s="12">
        <f t="shared" si="11"/>
        <v>0</v>
      </c>
      <c r="K93" s="32">
        <f t="shared" si="12"/>
        <v>0</v>
      </c>
    </row>
    <row r="94" spans="1:11" ht="19.899999999999999" customHeight="1" x14ac:dyDescent="0.25">
      <c r="A94" s="34">
        <v>86</v>
      </c>
      <c r="B94" s="60" t="s">
        <v>476</v>
      </c>
      <c r="C94" s="60" t="s">
        <v>477</v>
      </c>
      <c r="D94" s="61"/>
      <c r="E94" s="61" t="s">
        <v>45</v>
      </c>
      <c r="F94" s="61">
        <v>1</v>
      </c>
      <c r="G94" s="16"/>
      <c r="H94" s="10">
        <f t="shared" si="10"/>
        <v>0</v>
      </c>
      <c r="I94" s="11"/>
      <c r="J94" s="12">
        <f t="shared" si="11"/>
        <v>0</v>
      </c>
      <c r="K94" s="32">
        <f t="shared" si="12"/>
        <v>0</v>
      </c>
    </row>
    <row r="95" spans="1:11" ht="18" customHeight="1" x14ac:dyDescent="0.25">
      <c r="A95" s="33">
        <v>87</v>
      </c>
      <c r="B95" s="60" t="s">
        <v>478</v>
      </c>
      <c r="C95" s="60" t="s">
        <v>479</v>
      </c>
      <c r="D95" s="61" t="s">
        <v>21</v>
      </c>
      <c r="E95" s="61" t="s">
        <v>156</v>
      </c>
      <c r="F95" s="61">
        <v>2</v>
      </c>
      <c r="G95" s="16"/>
      <c r="H95" s="10">
        <f t="shared" si="10"/>
        <v>0</v>
      </c>
      <c r="I95" s="11"/>
      <c r="J95" s="12">
        <f t="shared" si="11"/>
        <v>0</v>
      </c>
      <c r="K95" s="32">
        <f t="shared" si="12"/>
        <v>0</v>
      </c>
    </row>
    <row r="96" spans="1:11" ht="21.6" customHeight="1" x14ac:dyDescent="0.25">
      <c r="A96" s="34">
        <v>88</v>
      </c>
      <c r="B96" s="60" t="s">
        <v>480</v>
      </c>
      <c r="C96" s="60" t="s">
        <v>481</v>
      </c>
      <c r="D96" s="61"/>
      <c r="E96" s="61" t="s">
        <v>343</v>
      </c>
      <c r="F96" s="61">
        <v>1</v>
      </c>
      <c r="G96" s="16"/>
      <c r="H96" s="10">
        <f t="shared" si="10"/>
        <v>0</v>
      </c>
      <c r="I96" s="11"/>
      <c r="J96" s="12">
        <f t="shared" si="11"/>
        <v>0</v>
      </c>
      <c r="K96" s="32">
        <f t="shared" si="12"/>
        <v>0</v>
      </c>
    </row>
    <row r="97" spans="1:11" ht="19.149999999999999" customHeight="1" x14ac:dyDescent="0.25">
      <c r="A97" s="33">
        <v>89</v>
      </c>
      <c r="B97" s="60" t="s">
        <v>482</v>
      </c>
      <c r="C97" s="60" t="s">
        <v>483</v>
      </c>
      <c r="D97" s="61" t="s">
        <v>21</v>
      </c>
      <c r="E97" s="61" t="s">
        <v>45</v>
      </c>
      <c r="F97" s="61">
        <v>1</v>
      </c>
      <c r="G97" s="16"/>
      <c r="H97" s="10">
        <f t="shared" si="10"/>
        <v>0</v>
      </c>
      <c r="I97" s="11"/>
      <c r="J97" s="12">
        <f t="shared" si="11"/>
        <v>0</v>
      </c>
      <c r="K97" s="32">
        <f t="shared" si="12"/>
        <v>0</v>
      </c>
    </row>
    <row r="98" spans="1:11" ht="19.149999999999999" customHeight="1" x14ac:dyDescent="0.25">
      <c r="A98" s="34">
        <v>90</v>
      </c>
      <c r="B98" s="60" t="s">
        <v>369</v>
      </c>
      <c r="C98" s="60" t="s">
        <v>484</v>
      </c>
      <c r="D98" s="61"/>
      <c r="E98" s="61" t="s">
        <v>55</v>
      </c>
      <c r="F98" s="61">
        <v>1</v>
      </c>
      <c r="G98" s="16"/>
      <c r="H98" s="10">
        <f t="shared" si="10"/>
        <v>0</v>
      </c>
      <c r="I98" s="11"/>
      <c r="J98" s="12">
        <f t="shared" si="11"/>
        <v>0</v>
      </c>
      <c r="K98" s="32">
        <f t="shared" si="12"/>
        <v>0</v>
      </c>
    </row>
    <row r="99" spans="1:11" ht="19.899999999999999" customHeight="1" x14ac:dyDescent="0.25">
      <c r="A99" s="33">
        <v>91</v>
      </c>
      <c r="B99" s="60" t="s">
        <v>485</v>
      </c>
      <c r="C99" s="60" t="s">
        <v>486</v>
      </c>
      <c r="D99" s="61" t="s">
        <v>487</v>
      </c>
      <c r="E99" s="61" t="s">
        <v>45</v>
      </c>
      <c r="F99" s="61">
        <v>1</v>
      </c>
      <c r="G99" s="16"/>
      <c r="H99" s="10">
        <f t="shared" si="10"/>
        <v>0</v>
      </c>
      <c r="I99" s="11"/>
      <c r="J99" s="12">
        <f t="shared" si="11"/>
        <v>0</v>
      </c>
      <c r="K99" s="32">
        <f t="shared" si="12"/>
        <v>0</v>
      </c>
    </row>
    <row r="100" spans="1:11" ht="19.899999999999999" customHeight="1" x14ac:dyDescent="0.25">
      <c r="A100" s="34">
        <v>92</v>
      </c>
      <c r="B100" s="60" t="s">
        <v>488</v>
      </c>
      <c r="C100" s="60"/>
      <c r="D100" s="61"/>
      <c r="E100" s="61" t="s">
        <v>340</v>
      </c>
      <c r="F100" s="61">
        <v>5</v>
      </c>
      <c r="G100" s="16"/>
      <c r="H100" s="10">
        <f t="shared" si="10"/>
        <v>0</v>
      </c>
      <c r="I100" s="11"/>
      <c r="J100" s="12">
        <f t="shared" si="11"/>
        <v>0</v>
      </c>
      <c r="K100" s="32">
        <f t="shared" si="12"/>
        <v>0</v>
      </c>
    </row>
    <row r="101" spans="1:11" ht="23.45" customHeight="1" x14ac:dyDescent="0.25">
      <c r="A101" s="33">
        <v>93</v>
      </c>
      <c r="B101" s="60" t="s">
        <v>489</v>
      </c>
      <c r="C101" s="60"/>
      <c r="D101" s="61"/>
      <c r="E101" s="61" t="s">
        <v>340</v>
      </c>
      <c r="F101" s="61">
        <v>5</v>
      </c>
      <c r="G101" s="16"/>
      <c r="H101" s="10">
        <f t="shared" si="10"/>
        <v>0</v>
      </c>
      <c r="I101" s="11"/>
      <c r="J101" s="12">
        <f t="shared" si="11"/>
        <v>0</v>
      </c>
      <c r="K101" s="32">
        <f t="shared" si="12"/>
        <v>0</v>
      </c>
    </row>
    <row r="102" spans="1:11" ht="19.899999999999999" customHeight="1" x14ac:dyDescent="0.25">
      <c r="A102" s="34">
        <v>94</v>
      </c>
      <c r="B102" s="60" t="s">
        <v>490</v>
      </c>
      <c r="C102" s="60"/>
      <c r="D102" s="61"/>
      <c r="E102" s="61" t="s">
        <v>340</v>
      </c>
      <c r="F102" s="61">
        <v>5</v>
      </c>
      <c r="G102" s="16"/>
      <c r="H102" s="10">
        <f t="shared" si="10"/>
        <v>0</v>
      </c>
      <c r="I102" s="11"/>
      <c r="J102" s="12">
        <f t="shared" si="11"/>
        <v>0</v>
      </c>
      <c r="K102" s="32">
        <f t="shared" si="12"/>
        <v>0</v>
      </c>
    </row>
    <row r="103" spans="1:11" ht="33" customHeight="1" x14ac:dyDescent="0.25">
      <c r="A103" s="33">
        <v>95</v>
      </c>
      <c r="B103" s="60" t="s">
        <v>63</v>
      </c>
      <c r="C103" s="60" t="s">
        <v>64</v>
      </c>
      <c r="D103" s="61" t="s">
        <v>21</v>
      </c>
      <c r="E103" s="61" t="s">
        <v>53</v>
      </c>
      <c r="F103" s="61">
        <v>2</v>
      </c>
      <c r="G103" s="16"/>
      <c r="H103" s="10">
        <f t="shared" si="10"/>
        <v>0</v>
      </c>
      <c r="I103" s="11"/>
      <c r="J103" s="12">
        <f t="shared" si="11"/>
        <v>0</v>
      </c>
      <c r="K103" s="32">
        <f t="shared" si="12"/>
        <v>0</v>
      </c>
    </row>
    <row r="104" spans="1:11" ht="19.899999999999999" customHeight="1" x14ac:dyDescent="0.25">
      <c r="A104" s="34">
        <v>96</v>
      </c>
      <c r="B104" s="60" t="s">
        <v>65</v>
      </c>
      <c r="C104" s="60" t="s">
        <v>66</v>
      </c>
      <c r="D104" s="61" t="s">
        <v>21</v>
      </c>
      <c r="E104" s="61" t="s">
        <v>67</v>
      </c>
      <c r="F104" s="61">
        <v>2</v>
      </c>
      <c r="G104" s="16"/>
      <c r="H104" s="10">
        <f t="shared" si="10"/>
        <v>0</v>
      </c>
      <c r="I104" s="11"/>
      <c r="J104" s="12">
        <f t="shared" si="11"/>
        <v>0</v>
      </c>
      <c r="K104" s="32">
        <f t="shared" si="12"/>
        <v>0</v>
      </c>
    </row>
    <row r="105" spans="1:11" ht="19.899999999999999" customHeight="1" x14ac:dyDescent="0.25">
      <c r="A105" s="33">
        <v>97</v>
      </c>
      <c r="B105" s="60" t="s">
        <v>68</v>
      </c>
      <c r="C105" s="60" t="s">
        <v>69</v>
      </c>
      <c r="D105" s="61" t="s">
        <v>21</v>
      </c>
      <c r="E105" s="61" t="s">
        <v>67</v>
      </c>
      <c r="F105" s="61">
        <v>4</v>
      </c>
      <c r="G105" s="16"/>
      <c r="H105" s="10">
        <f t="shared" si="10"/>
        <v>0</v>
      </c>
      <c r="I105" s="11"/>
      <c r="J105" s="12">
        <f t="shared" si="11"/>
        <v>0</v>
      </c>
      <c r="K105" s="32">
        <f t="shared" si="12"/>
        <v>0</v>
      </c>
    </row>
    <row r="106" spans="1:11" ht="22.15" customHeight="1" x14ac:dyDescent="0.25">
      <c r="A106" s="34">
        <v>98</v>
      </c>
      <c r="B106" s="60" t="s">
        <v>70</v>
      </c>
      <c r="C106" s="60" t="s">
        <v>71</v>
      </c>
      <c r="D106" s="61" t="s">
        <v>21</v>
      </c>
      <c r="E106" s="61" t="s">
        <v>67</v>
      </c>
      <c r="F106" s="61">
        <v>4</v>
      </c>
      <c r="G106" s="16"/>
      <c r="H106" s="10">
        <f t="shared" si="10"/>
        <v>0</v>
      </c>
      <c r="I106" s="11"/>
      <c r="J106" s="12">
        <f t="shared" si="11"/>
        <v>0</v>
      </c>
      <c r="K106" s="32">
        <f t="shared" si="12"/>
        <v>0</v>
      </c>
    </row>
    <row r="107" spans="1:11" ht="19.149999999999999" customHeight="1" x14ac:dyDescent="0.25">
      <c r="A107" s="33">
        <v>99</v>
      </c>
      <c r="B107" s="60" t="s">
        <v>72</v>
      </c>
      <c r="C107" s="60" t="s">
        <v>73</v>
      </c>
      <c r="D107" s="61" t="s">
        <v>21</v>
      </c>
      <c r="E107" s="61" t="s">
        <v>67</v>
      </c>
      <c r="F107" s="61">
        <v>1</v>
      </c>
      <c r="G107" s="16"/>
      <c r="H107" s="10">
        <f t="shared" ref="H107:H157" si="13">SUM(F107*G107)</f>
        <v>0</v>
      </c>
      <c r="I107" s="11"/>
      <c r="J107" s="12">
        <f t="shared" ref="J107:J157" si="14">SUM(H107*I107)</f>
        <v>0</v>
      </c>
      <c r="K107" s="32">
        <f t="shared" ref="K107:K157" si="15">SUM(H107+J107)</f>
        <v>0</v>
      </c>
    </row>
    <row r="108" spans="1:11" ht="21.6" customHeight="1" x14ac:dyDescent="0.25">
      <c r="A108" s="34">
        <v>100</v>
      </c>
      <c r="B108" s="60" t="s">
        <v>74</v>
      </c>
      <c r="C108" s="60" t="s">
        <v>75</v>
      </c>
      <c r="D108" s="61" t="s">
        <v>21</v>
      </c>
      <c r="E108" s="61" t="s">
        <v>67</v>
      </c>
      <c r="F108" s="61">
        <v>1</v>
      </c>
      <c r="G108" s="16"/>
      <c r="H108" s="10">
        <f t="shared" si="13"/>
        <v>0</v>
      </c>
      <c r="I108" s="11"/>
      <c r="J108" s="12">
        <f t="shared" si="14"/>
        <v>0</v>
      </c>
      <c r="K108" s="32">
        <f t="shared" si="15"/>
        <v>0</v>
      </c>
    </row>
    <row r="109" spans="1:11" ht="20.45" customHeight="1" x14ac:dyDescent="0.25">
      <c r="A109" s="33">
        <v>101</v>
      </c>
      <c r="B109" s="60" t="s">
        <v>76</v>
      </c>
      <c r="C109" s="60" t="s">
        <v>77</v>
      </c>
      <c r="D109" s="61" t="s">
        <v>21</v>
      </c>
      <c r="E109" s="61" t="s">
        <v>53</v>
      </c>
      <c r="F109" s="61">
        <v>3</v>
      </c>
      <c r="G109" s="16"/>
      <c r="H109" s="10">
        <f t="shared" si="13"/>
        <v>0</v>
      </c>
      <c r="I109" s="11"/>
      <c r="J109" s="12">
        <f t="shared" si="14"/>
        <v>0</v>
      </c>
      <c r="K109" s="32">
        <f t="shared" si="15"/>
        <v>0</v>
      </c>
    </row>
    <row r="110" spans="1:11" ht="22.15" customHeight="1" x14ac:dyDescent="0.25">
      <c r="A110" s="34">
        <v>102</v>
      </c>
      <c r="B110" s="60" t="s">
        <v>78</v>
      </c>
      <c r="C110" s="60" t="s">
        <v>79</v>
      </c>
      <c r="D110" s="61" t="s">
        <v>21</v>
      </c>
      <c r="E110" s="61" t="s">
        <v>45</v>
      </c>
      <c r="F110" s="61">
        <v>1</v>
      </c>
      <c r="G110" s="16"/>
      <c r="H110" s="10">
        <f t="shared" si="13"/>
        <v>0</v>
      </c>
      <c r="I110" s="11"/>
      <c r="J110" s="12">
        <f t="shared" si="14"/>
        <v>0</v>
      </c>
      <c r="K110" s="32">
        <f t="shared" si="15"/>
        <v>0</v>
      </c>
    </row>
    <row r="111" spans="1:11" ht="19.149999999999999" customHeight="1" x14ac:dyDescent="0.25">
      <c r="A111" s="33">
        <v>103</v>
      </c>
      <c r="B111" s="60" t="s">
        <v>80</v>
      </c>
      <c r="C111" s="60" t="s">
        <v>81</v>
      </c>
      <c r="D111" s="61" t="s">
        <v>21</v>
      </c>
      <c r="E111" s="61" t="s">
        <v>55</v>
      </c>
      <c r="F111" s="61">
        <v>1</v>
      </c>
      <c r="G111" s="16"/>
      <c r="H111" s="10">
        <f t="shared" si="13"/>
        <v>0</v>
      </c>
      <c r="I111" s="11"/>
      <c r="J111" s="12">
        <f t="shared" si="14"/>
        <v>0</v>
      </c>
      <c r="K111" s="32">
        <f t="shared" si="15"/>
        <v>0</v>
      </c>
    </row>
    <row r="112" spans="1:11" ht="21.6" customHeight="1" x14ac:dyDescent="0.25">
      <c r="A112" s="34">
        <v>104</v>
      </c>
      <c r="B112" s="60" t="s">
        <v>82</v>
      </c>
      <c r="C112" s="60" t="s">
        <v>83</v>
      </c>
      <c r="D112" s="61" t="s">
        <v>21</v>
      </c>
      <c r="E112" s="61" t="s">
        <v>55</v>
      </c>
      <c r="F112" s="61">
        <v>1</v>
      </c>
      <c r="G112" s="16"/>
      <c r="H112" s="10">
        <f t="shared" si="13"/>
        <v>0</v>
      </c>
      <c r="I112" s="11"/>
      <c r="J112" s="12">
        <f t="shared" si="14"/>
        <v>0</v>
      </c>
      <c r="K112" s="32">
        <f t="shared" si="15"/>
        <v>0</v>
      </c>
    </row>
    <row r="113" spans="1:11" ht="19.899999999999999" customHeight="1" x14ac:dyDescent="0.25">
      <c r="A113" s="33">
        <v>105</v>
      </c>
      <c r="B113" s="60" t="s">
        <v>84</v>
      </c>
      <c r="C113" s="60" t="s">
        <v>85</v>
      </c>
      <c r="D113" s="61" t="s">
        <v>21</v>
      </c>
      <c r="E113" s="61" t="s">
        <v>36</v>
      </c>
      <c r="F113" s="61">
        <v>1</v>
      </c>
      <c r="G113" s="16"/>
      <c r="H113" s="10">
        <f t="shared" si="13"/>
        <v>0</v>
      </c>
      <c r="I113" s="11"/>
      <c r="J113" s="12">
        <f t="shared" si="14"/>
        <v>0</v>
      </c>
      <c r="K113" s="32">
        <f t="shared" si="15"/>
        <v>0</v>
      </c>
    </row>
    <row r="114" spans="1:11" ht="19.899999999999999" customHeight="1" x14ac:dyDescent="0.25">
      <c r="A114" s="34">
        <v>106</v>
      </c>
      <c r="B114" s="60" t="s">
        <v>86</v>
      </c>
      <c r="C114" s="60" t="s">
        <v>87</v>
      </c>
      <c r="D114" s="61" t="s">
        <v>21</v>
      </c>
      <c r="E114" s="61" t="s">
        <v>53</v>
      </c>
      <c r="F114" s="61">
        <v>1</v>
      </c>
      <c r="G114" s="16"/>
      <c r="H114" s="10">
        <f t="shared" si="13"/>
        <v>0</v>
      </c>
      <c r="I114" s="11"/>
      <c r="J114" s="12">
        <f t="shared" si="14"/>
        <v>0</v>
      </c>
      <c r="K114" s="32">
        <f t="shared" si="15"/>
        <v>0</v>
      </c>
    </row>
    <row r="115" spans="1:11" ht="21.6" customHeight="1" x14ac:dyDescent="0.25">
      <c r="A115" s="33">
        <v>107</v>
      </c>
      <c r="B115" s="60" t="s">
        <v>32</v>
      </c>
      <c r="C115" s="60" t="s">
        <v>33</v>
      </c>
      <c r="D115" s="61" t="s">
        <v>27</v>
      </c>
      <c r="E115" s="61" t="s">
        <v>783</v>
      </c>
      <c r="F115" s="61">
        <v>4</v>
      </c>
      <c r="G115" s="16"/>
      <c r="H115" s="10">
        <f t="shared" si="13"/>
        <v>0</v>
      </c>
      <c r="I115" s="11"/>
      <c r="J115" s="12">
        <f t="shared" si="14"/>
        <v>0</v>
      </c>
      <c r="K115" s="32">
        <f t="shared" si="15"/>
        <v>0</v>
      </c>
    </row>
    <row r="116" spans="1:11" ht="24" customHeight="1" x14ac:dyDescent="0.25">
      <c r="A116" s="34">
        <v>108</v>
      </c>
      <c r="B116" s="60" t="s">
        <v>48</v>
      </c>
      <c r="C116" s="60" t="s">
        <v>49</v>
      </c>
      <c r="D116" s="61">
        <v>0.95</v>
      </c>
      <c r="E116" s="61" t="s">
        <v>67</v>
      </c>
      <c r="F116" s="61">
        <v>1</v>
      </c>
      <c r="G116" s="16"/>
      <c r="H116" s="10">
        <f t="shared" si="13"/>
        <v>0</v>
      </c>
      <c r="I116" s="11"/>
      <c r="J116" s="12">
        <f t="shared" si="14"/>
        <v>0</v>
      </c>
      <c r="K116" s="32">
        <f t="shared" si="15"/>
        <v>0</v>
      </c>
    </row>
    <row r="117" spans="1:11" ht="21.6" customHeight="1" x14ac:dyDescent="0.25">
      <c r="A117" s="33">
        <v>109</v>
      </c>
      <c r="B117" s="60" t="s">
        <v>35</v>
      </c>
      <c r="C117" s="60" t="s">
        <v>58</v>
      </c>
      <c r="D117" s="61" t="s">
        <v>59</v>
      </c>
      <c r="E117" s="61" t="s">
        <v>47</v>
      </c>
      <c r="F117" s="61">
        <v>2</v>
      </c>
      <c r="G117" s="16"/>
      <c r="H117" s="10">
        <f t="shared" si="13"/>
        <v>0</v>
      </c>
      <c r="I117" s="11"/>
      <c r="J117" s="12">
        <f t="shared" si="14"/>
        <v>0</v>
      </c>
      <c r="K117" s="32">
        <f t="shared" si="15"/>
        <v>0</v>
      </c>
    </row>
    <row r="118" spans="1:11" ht="19.899999999999999" customHeight="1" x14ac:dyDescent="0.25">
      <c r="A118" s="34">
        <v>110</v>
      </c>
      <c r="B118" s="60" t="s">
        <v>491</v>
      </c>
      <c r="C118" s="60" t="s">
        <v>60</v>
      </c>
      <c r="D118" s="61" t="s">
        <v>61</v>
      </c>
      <c r="E118" s="61" t="s">
        <v>566</v>
      </c>
      <c r="F118" s="61">
        <v>1</v>
      </c>
      <c r="G118" s="16"/>
      <c r="H118" s="10">
        <f t="shared" si="13"/>
        <v>0</v>
      </c>
      <c r="I118" s="11"/>
      <c r="J118" s="12">
        <f t="shared" si="14"/>
        <v>0</v>
      </c>
      <c r="K118" s="32">
        <f t="shared" si="15"/>
        <v>0</v>
      </c>
    </row>
    <row r="119" spans="1:11" ht="20.45" customHeight="1" x14ac:dyDescent="0.25">
      <c r="A119" s="33">
        <v>111</v>
      </c>
      <c r="B119" s="60" t="s">
        <v>492</v>
      </c>
      <c r="C119" s="60" t="s">
        <v>60</v>
      </c>
      <c r="D119" s="61" t="s">
        <v>62</v>
      </c>
      <c r="E119" s="61" t="s">
        <v>566</v>
      </c>
      <c r="F119" s="61">
        <v>1</v>
      </c>
      <c r="G119" s="16"/>
      <c r="H119" s="10">
        <f t="shared" si="13"/>
        <v>0</v>
      </c>
      <c r="I119" s="11"/>
      <c r="J119" s="12">
        <f t="shared" si="14"/>
        <v>0</v>
      </c>
      <c r="K119" s="32">
        <f t="shared" si="15"/>
        <v>0</v>
      </c>
    </row>
    <row r="120" spans="1:11" ht="21.6" customHeight="1" x14ac:dyDescent="0.25">
      <c r="A120" s="34">
        <v>112</v>
      </c>
      <c r="B120" s="60" t="s">
        <v>493</v>
      </c>
      <c r="C120" s="60" t="s">
        <v>60</v>
      </c>
      <c r="D120" s="61" t="s">
        <v>494</v>
      </c>
      <c r="E120" s="61" t="s">
        <v>566</v>
      </c>
      <c r="F120" s="61">
        <v>1</v>
      </c>
      <c r="G120" s="16"/>
      <c r="H120" s="10">
        <f t="shared" si="13"/>
        <v>0</v>
      </c>
      <c r="I120" s="11"/>
      <c r="J120" s="12">
        <f t="shared" si="14"/>
        <v>0</v>
      </c>
      <c r="K120" s="32">
        <f t="shared" si="15"/>
        <v>0</v>
      </c>
    </row>
    <row r="121" spans="1:11" ht="33.6" customHeight="1" x14ac:dyDescent="0.25">
      <c r="A121" s="33">
        <v>113</v>
      </c>
      <c r="B121" s="60" t="s">
        <v>495</v>
      </c>
      <c r="C121" s="60" t="s">
        <v>496</v>
      </c>
      <c r="D121" s="61" t="s">
        <v>497</v>
      </c>
      <c r="E121" s="61" t="s">
        <v>566</v>
      </c>
      <c r="F121" s="61">
        <v>1</v>
      </c>
      <c r="G121" s="16"/>
      <c r="H121" s="10">
        <f t="shared" si="13"/>
        <v>0</v>
      </c>
      <c r="I121" s="11"/>
      <c r="J121" s="12">
        <f t="shared" si="14"/>
        <v>0</v>
      </c>
      <c r="K121" s="32">
        <f t="shared" si="15"/>
        <v>0</v>
      </c>
    </row>
    <row r="122" spans="1:11" ht="25.5" x14ac:dyDescent="0.25">
      <c r="A122" s="34">
        <v>114</v>
      </c>
      <c r="B122" s="60" t="s">
        <v>498</v>
      </c>
      <c r="C122" s="60" t="s">
        <v>499</v>
      </c>
      <c r="D122" s="61" t="s">
        <v>500</v>
      </c>
      <c r="E122" s="61" t="s">
        <v>566</v>
      </c>
      <c r="F122" s="61">
        <v>1</v>
      </c>
      <c r="G122" s="16"/>
      <c r="H122" s="10">
        <f t="shared" si="13"/>
        <v>0</v>
      </c>
      <c r="I122" s="11"/>
      <c r="J122" s="12">
        <f t="shared" si="14"/>
        <v>0</v>
      </c>
      <c r="K122" s="32">
        <f t="shared" si="15"/>
        <v>0</v>
      </c>
    </row>
    <row r="123" spans="1:11" ht="31.15" customHeight="1" x14ac:dyDescent="0.25">
      <c r="A123" s="33">
        <v>115</v>
      </c>
      <c r="B123" s="60" t="s">
        <v>501</v>
      </c>
      <c r="C123" s="60" t="s">
        <v>502</v>
      </c>
      <c r="D123" s="61" t="s">
        <v>503</v>
      </c>
      <c r="E123" s="61" t="s">
        <v>566</v>
      </c>
      <c r="F123" s="61">
        <v>1</v>
      </c>
      <c r="G123" s="16"/>
      <c r="H123" s="10">
        <f t="shared" si="13"/>
        <v>0</v>
      </c>
      <c r="I123" s="11"/>
      <c r="J123" s="12">
        <f t="shared" si="14"/>
        <v>0</v>
      </c>
      <c r="K123" s="32">
        <f t="shared" si="15"/>
        <v>0</v>
      </c>
    </row>
    <row r="124" spans="1:11" ht="25.15" customHeight="1" x14ac:dyDescent="0.25">
      <c r="A124" s="34">
        <v>116</v>
      </c>
      <c r="B124" s="60" t="s">
        <v>504</v>
      </c>
      <c r="C124" s="60" t="s">
        <v>57</v>
      </c>
      <c r="D124" s="61" t="s">
        <v>505</v>
      </c>
      <c r="E124" s="61" t="s">
        <v>56</v>
      </c>
      <c r="F124" s="61">
        <v>1</v>
      </c>
      <c r="G124" s="16"/>
      <c r="H124" s="10">
        <f t="shared" si="13"/>
        <v>0</v>
      </c>
      <c r="I124" s="11"/>
      <c r="J124" s="12">
        <f t="shared" si="14"/>
        <v>0</v>
      </c>
      <c r="K124" s="32">
        <f t="shared" si="15"/>
        <v>0</v>
      </c>
    </row>
    <row r="125" spans="1:11" ht="36" customHeight="1" x14ac:dyDescent="0.25">
      <c r="A125" s="33">
        <v>117</v>
      </c>
      <c r="B125" s="60" t="s">
        <v>88</v>
      </c>
      <c r="C125" s="60" t="s">
        <v>506</v>
      </c>
      <c r="D125" s="61"/>
      <c r="E125" s="61" t="s">
        <v>89</v>
      </c>
      <c r="F125" s="61">
        <v>1</v>
      </c>
      <c r="G125" s="16"/>
      <c r="H125" s="10">
        <f t="shared" si="13"/>
        <v>0</v>
      </c>
      <c r="I125" s="11"/>
      <c r="J125" s="12">
        <f t="shared" si="14"/>
        <v>0</v>
      </c>
      <c r="K125" s="32">
        <f t="shared" si="15"/>
        <v>0</v>
      </c>
    </row>
    <row r="126" spans="1:11" ht="19.899999999999999" customHeight="1" x14ac:dyDescent="0.25">
      <c r="A126" s="34">
        <v>118</v>
      </c>
      <c r="B126" s="60" t="s">
        <v>507</v>
      </c>
      <c r="C126" s="60" t="s">
        <v>57</v>
      </c>
      <c r="D126" s="61" t="s">
        <v>508</v>
      </c>
      <c r="E126" s="61" t="s">
        <v>53</v>
      </c>
      <c r="F126" s="61">
        <v>1</v>
      </c>
      <c r="G126" s="16"/>
      <c r="H126" s="10">
        <f t="shared" si="13"/>
        <v>0</v>
      </c>
      <c r="I126" s="11"/>
      <c r="J126" s="12">
        <f t="shared" si="14"/>
        <v>0</v>
      </c>
      <c r="K126" s="32">
        <f t="shared" si="15"/>
        <v>0</v>
      </c>
    </row>
    <row r="127" spans="1:11" ht="26.45" customHeight="1" x14ac:dyDescent="0.25">
      <c r="A127" s="33">
        <v>119</v>
      </c>
      <c r="B127" s="60" t="s">
        <v>509</v>
      </c>
      <c r="C127" s="60" t="s">
        <v>57</v>
      </c>
      <c r="D127" s="61" t="s">
        <v>510</v>
      </c>
      <c r="E127" s="61" t="s">
        <v>56</v>
      </c>
      <c r="F127" s="61">
        <v>1</v>
      </c>
      <c r="G127" s="16"/>
      <c r="H127" s="10">
        <f t="shared" si="13"/>
        <v>0</v>
      </c>
      <c r="I127" s="11"/>
      <c r="J127" s="12">
        <f t="shared" si="14"/>
        <v>0</v>
      </c>
      <c r="K127" s="32">
        <f t="shared" si="15"/>
        <v>0</v>
      </c>
    </row>
    <row r="128" spans="1:11" ht="33.6" customHeight="1" x14ac:dyDescent="0.25">
      <c r="A128" s="34">
        <v>120</v>
      </c>
      <c r="B128" s="60" t="s">
        <v>511</v>
      </c>
      <c r="C128" s="60"/>
      <c r="D128" s="61" t="s">
        <v>512</v>
      </c>
      <c r="E128" s="61" t="s">
        <v>56</v>
      </c>
      <c r="F128" s="61">
        <v>1</v>
      </c>
      <c r="G128" s="16"/>
      <c r="H128" s="10">
        <f t="shared" si="13"/>
        <v>0</v>
      </c>
      <c r="I128" s="11"/>
      <c r="J128" s="12">
        <f t="shared" si="14"/>
        <v>0</v>
      </c>
      <c r="K128" s="32">
        <f t="shared" si="15"/>
        <v>0</v>
      </c>
    </row>
    <row r="129" spans="1:11" ht="38.25" x14ac:dyDescent="0.25">
      <c r="A129" s="33">
        <v>121</v>
      </c>
      <c r="B129" s="60" t="s">
        <v>513</v>
      </c>
      <c r="C129" s="60" t="s">
        <v>514</v>
      </c>
      <c r="D129" s="61" t="s">
        <v>44</v>
      </c>
      <c r="E129" s="61" t="s">
        <v>784</v>
      </c>
      <c r="F129" s="61">
        <v>1</v>
      </c>
      <c r="G129" s="16"/>
      <c r="H129" s="10">
        <f t="shared" si="13"/>
        <v>0</v>
      </c>
      <c r="I129" s="11"/>
      <c r="J129" s="12">
        <f t="shared" si="14"/>
        <v>0</v>
      </c>
      <c r="K129" s="32">
        <f t="shared" si="15"/>
        <v>0</v>
      </c>
    </row>
    <row r="130" spans="1:11" ht="37.9" customHeight="1" x14ac:dyDescent="0.25">
      <c r="A130" s="34">
        <v>122</v>
      </c>
      <c r="B130" s="60" t="s">
        <v>515</v>
      </c>
      <c r="C130" s="60" t="s">
        <v>514</v>
      </c>
      <c r="D130" s="61" t="s">
        <v>516</v>
      </c>
      <c r="E130" s="61"/>
      <c r="F130" s="61">
        <v>1</v>
      </c>
      <c r="G130" s="16"/>
      <c r="H130" s="10">
        <f t="shared" si="13"/>
        <v>0</v>
      </c>
      <c r="I130" s="11"/>
      <c r="J130" s="12">
        <f t="shared" si="14"/>
        <v>0</v>
      </c>
      <c r="K130" s="32">
        <f t="shared" si="15"/>
        <v>0</v>
      </c>
    </row>
    <row r="131" spans="1:11" ht="24" customHeight="1" x14ac:dyDescent="0.25">
      <c r="A131" s="33">
        <v>123</v>
      </c>
      <c r="B131" s="60" t="s">
        <v>517</v>
      </c>
      <c r="C131" s="60" t="s">
        <v>518</v>
      </c>
      <c r="D131" s="61" t="s">
        <v>519</v>
      </c>
      <c r="E131" s="61" t="s">
        <v>53</v>
      </c>
      <c r="F131" s="61">
        <v>1</v>
      </c>
      <c r="G131" s="16"/>
      <c r="H131" s="10">
        <f t="shared" si="13"/>
        <v>0</v>
      </c>
      <c r="I131" s="11"/>
      <c r="J131" s="12">
        <f t="shared" si="14"/>
        <v>0</v>
      </c>
      <c r="K131" s="32">
        <f t="shared" si="15"/>
        <v>0</v>
      </c>
    </row>
    <row r="132" spans="1:11" ht="61.15" customHeight="1" x14ac:dyDescent="0.25">
      <c r="A132" s="34">
        <v>124</v>
      </c>
      <c r="B132" s="60" t="s">
        <v>520</v>
      </c>
      <c r="C132" s="60" t="s">
        <v>521</v>
      </c>
      <c r="D132" s="61" t="s">
        <v>522</v>
      </c>
      <c r="E132" s="61" t="s">
        <v>785</v>
      </c>
      <c r="F132" s="61">
        <v>1</v>
      </c>
      <c r="G132" s="16"/>
      <c r="H132" s="10">
        <f t="shared" si="13"/>
        <v>0</v>
      </c>
      <c r="I132" s="11"/>
      <c r="J132" s="12">
        <f t="shared" si="14"/>
        <v>0</v>
      </c>
      <c r="K132" s="32">
        <f t="shared" si="15"/>
        <v>0</v>
      </c>
    </row>
    <row r="133" spans="1:11" ht="43.9" customHeight="1" x14ac:dyDescent="0.25">
      <c r="A133" s="33">
        <v>125</v>
      </c>
      <c r="B133" s="60" t="s">
        <v>523</v>
      </c>
      <c r="C133" s="60"/>
      <c r="D133" s="61"/>
      <c r="E133" s="61" t="s">
        <v>786</v>
      </c>
      <c r="F133" s="61">
        <v>9</v>
      </c>
      <c r="G133" s="16"/>
      <c r="H133" s="10">
        <f t="shared" si="13"/>
        <v>0</v>
      </c>
      <c r="I133" s="11"/>
      <c r="J133" s="12">
        <f t="shared" si="14"/>
        <v>0</v>
      </c>
      <c r="K133" s="32">
        <f t="shared" si="15"/>
        <v>0</v>
      </c>
    </row>
    <row r="134" spans="1:11" ht="19.899999999999999" customHeight="1" x14ac:dyDescent="0.25">
      <c r="A134" s="34">
        <v>126</v>
      </c>
      <c r="B134" s="60" t="s">
        <v>524</v>
      </c>
      <c r="C134" s="60" t="s">
        <v>525</v>
      </c>
      <c r="D134" s="61"/>
      <c r="E134" s="61" t="s">
        <v>526</v>
      </c>
      <c r="F134" s="61">
        <v>1</v>
      </c>
      <c r="G134" s="16"/>
      <c r="H134" s="10">
        <f t="shared" si="13"/>
        <v>0</v>
      </c>
      <c r="I134" s="11"/>
      <c r="J134" s="12">
        <f t="shared" si="14"/>
        <v>0</v>
      </c>
      <c r="K134" s="32">
        <f t="shared" si="15"/>
        <v>0</v>
      </c>
    </row>
    <row r="135" spans="1:11" ht="23.45" customHeight="1" x14ac:dyDescent="0.25">
      <c r="A135" s="33">
        <v>127</v>
      </c>
      <c r="B135" s="60" t="s">
        <v>527</v>
      </c>
      <c r="C135" s="60" t="s">
        <v>528</v>
      </c>
      <c r="D135" s="61"/>
      <c r="E135" s="61" t="s">
        <v>56</v>
      </c>
      <c r="F135" s="61">
        <v>1</v>
      </c>
      <c r="G135" s="16"/>
      <c r="H135" s="10">
        <f t="shared" si="13"/>
        <v>0</v>
      </c>
      <c r="I135" s="11"/>
      <c r="J135" s="12">
        <f t="shared" si="14"/>
        <v>0</v>
      </c>
      <c r="K135" s="32">
        <f t="shared" si="15"/>
        <v>0</v>
      </c>
    </row>
    <row r="136" spans="1:11" ht="22.15" customHeight="1" x14ac:dyDescent="0.25">
      <c r="A136" s="34">
        <v>128</v>
      </c>
      <c r="B136" s="60" t="s">
        <v>529</v>
      </c>
      <c r="C136" s="60" t="s">
        <v>239</v>
      </c>
      <c r="D136" s="61" t="s">
        <v>21</v>
      </c>
      <c r="E136" s="61" t="s">
        <v>269</v>
      </c>
      <c r="F136" s="61">
        <v>1</v>
      </c>
      <c r="G136" s="16"/>
      <c r="H136" s="10">
        <f t="shared" si="13"/>
        <v>0</v>
      </c>
      <c r="I136" s="11"/>
      <c r="J136" s="12">
        <f t="shared" si="14"/>
        <v>0</v>
      </c>
      <c r="K136" s="32">
        <f t="shared" si="15"/>
        <v>0</v>
      </c>
    </row>
    <row r="137" spans="1:11" ht="22.15" customHeight="1" x14ac:dyDescent="0.25">
      <c r="A137" s="33">
        <v>129</v>
      </c>
      <c r="B137" s="60" t="s">
        <v>530</v>
      </c>
      <c r="C137" s="60" t="s">
        <v>531</v>
      </c>
      <c r="D137" s="61" t="s">
        <v>44</v>
      </c>
      <c r="E137" s="61" t="s">
        <v>272</v>
      </c>
      <c r="F137" s="61">
        <v>1</v>
      </c>
      <c r="G137" s="16"/>
      <c r="H137" s="10">
        <f t="shared" si="13"/>
        <v>0</v>
      </c>
      <c r="I137" s="11"/>
      <c r="J137" s="12">
        <f t="shared" si="14"/>
        <v>0</v>
      </c>
      <c r="K137" s="32">
        <f t="shared" si="15"/>
        <v>0</v>
      </c>
    </row>
    <row r="138" spans="1:11" ht="19.899999999999999" customHeight="1" x14ac:dyDescent="0.25">
      <c r="A138" s="34">
        <v>130</v>
      </c>
      <c r="B138" s="60" t="s">
        <v>532</v>
      </c>
      <c r="C138" s="60" t="s">
        <v>533</v>
      </c>
      <c r="D138" s="61" t="s">
        <v>44</v>
      </c>
      <c r="E138" s="61" t="s">
        <v>55</v>
      </c>
      <c r="F138" s="61">
        <v>1</v>
      </c>
      <c r="G138" s="16"/>
      <c r="H138" s="10">
        <f t="shared" si="13"/>
        <v>0</v>
      </c>
      <c r="I138" s="11"/>
      <c r="J138" s="12">
        <f t="shared" si="14"/>
        <v>0</v>
      </c>
      <c r="K138" s="32">
        <f t="shared" si="15"/>
        <v>0</v>
      </c>
    </row>
    <row r="139" spans="1:11" ht="21.6" customHeight="1" x14ac:dyDescent="0.25">
      <c r="A139" s="33">
        <v>131</v>
      </c>
      <c r="B139" s="60" t="s">
        <v>534</v>
      </c>
      <c r="C139" s="60" t="s">
        <v>535</v>
      </c>
      <c r="D139" s="61">
        <v>0.98499999999999999</v>
      </c>
      <c r="E139" s="61" t="s">
        <v>269</v>
      </c>
      <c r="F139" s="61">
        <v>1</v>
      </c>
      <c r="G139" s="16"/>
      <c r="H139" s="10">
        <f t="shared" si="13"/>
        <v>0</v>
      </c>
      <c r="I139" s="11"/>
      <c r="J139" s="12">
        <f t="shared" si="14"/>
        <v>0</v>
      </c>
      <c r="K139" s="32">
        <f t="shared" si="15"/>
        <v>0</v>
      </c>
    </row>
    <row r="140" spans="1:11" ht="21.6" customHeight="1" x14ac:dyDescent="0.25">
      <c r="A140" s="34">
        <v>132</v>
      </c>
      <c r="B140" s="60" t="s">
        <v>536</v>
      </c>
      <c r="C140" s="60" t="s">
        <v>537</v>
      </c>
      <c r="D140" s="61"/>
      <c r="E140" s="61" t="s">
        <v>55</v>
      </c>
      <c r="F140" s="61">
        <v>1</v>
      </c>
      <c r="G140" s="16"/>
      <c r="H140" s="10">
        <f t="shared" si="13"/>
        <v>0</v>
      </c>
      <c r="I140" s="11"/>
      <c r="J140" s="12">
        <f t="shared" si="14"/>
        <v>0</v>
      </c>
      <c r="K140" s="32">
        <f t="shared" si="15"/>
        <v>0</v>
      </c>
    </row>
    <row r="141" spans="1:11" ht="24" customHeight="1" x14ac:dyDescent="0.25">
      <c r="A141" s="33">
        <v>133</v>
      </c>
      <c r="B141" s="60" t="s">
        <v>538</v>
      </c>
      <c r="C141" s="60" t="s">
        <v>539</v>
      </c>
      <c r="D141" s="61" t="s">
        <v>21</v>
      </c>
      <c r="E141" s="61" t="s">
        <v>50</v>
      </c>
      <c r="F141" s="61">
        <v>1</v>
      </c>
      <c r="G141" s="16"/>
      <c r="H141" s="10">
        <f t="shared" si="13"/>
        <v>0</v>
      </c>
      <c r="I141" s="11"/>
      <c r="J141" s="12">
        <f t="shared" si="14"/>
        <v>0</v>
      </c>
      <c r="K141" s="32">
        <f t="shared" si="15"/>
        <v>0</v>
      </c>
    </row>
    <row r="142" spans="1:11" ht="23.45" customHeight="1" x14ac:dyDescent="0.25">
      <c r="A142" s="34">
        <v>134</v>
      </c>
      <c r="B142" s="60" t="s">
        <v>540</v>
      </c>
      <c r="C142" s="60" t="s">
        <v>541</v>
      </c>
      <c r="D142" s="61" t="s">
        <v>21</v>
      </c>
      <c r="E142" s="61" t="s">
        <v>45</v>
      </c>
      <c r="F142" s="61">
        <v>1</v>
      </c>
      <c r="G142" s="16"/>
      <c r="H142" s="10">
        <f t="shared" si="13"/>
        <v>0</v>
      </c>
      <c r="I142" s="11"/>
      <c r="J142" s="12">
        <f t="shared" si="14"/>
        <v>0</v>
      </c>
      <c r="K142" s="32">
        <f t="shared" si="15"/>
        <v>0</v>
      </c>
    </row>
    <row r="143" spans="1:11" ht="25.15" customHeight="1" x14ac:dyDescent="0.25">
      <c r="A143" s="33">
        <v>135</v>
      </c>
      <c r="B143" s="60" t="s">
        <v>542</v>
      </c>
      <c r="C143" s="60" t="s">
        <v>543</v>
      </c>
      <c r="D143" s="61"/>
      <c r="E143" s="61" t="s">
        <v>544</v>
      </c>
      <c r="F143" s="61">
        <v>1</v>
      </c>
      <c r="G143" s="16"/>
      <c r="H143" s="10">
        <f t="shared" si="13"/>
        <v>0</v>
      </c>
      <c r="I143" s="11"/>
      <c r="J143" s="12">
        <f t="shared" si="14"/>
        <v>0</v>
      </c>
      <c r="K143" s="32">
        <f t="shared" si="15"/>
        <v>0</v>
      </c>
    </row>
    <row r="144" spans="1:11" ht="23.45" customHeight="1" x14ac:dyDescent="0.25">
      <c r="A144" s="34">
        <v>136</v>
      </c>
      <c r="B144" s="60" t="s">
        <v>545</v>
      </c>
      <c r="C144" s="60" t="s">
        <v>546</v>
      </c>
      <c r="D144" s="61" t="s">
        <v>44</v>
      </c>
      <c r="E144" s="61" t="s">
        <v>55</v>
      </c>
      <c r="F144" s="61">
        <v>1</v>
      </c>
      <c r="G144" s="16"/>
      <c r="H144" s="10">
        <f t="shared" si="13"/>
        <v>0</v>
      </c>
      <c r="I144" s="11"/>
      <c r="J144" s="12">
        <f t="shared" si="14"/>
        <v>0</v>
      </c>
      <c r="K144" s="32">
        <f t="shared" si="15"/>
        <v>0</v>
      </c>
    </row>
    <row r="145" spans="1:11" ht="20.45" customHeight="1" x14ac:dyDescent="0.25">
      <c r="A145" s="33">
        <v>137</v>
      </c>
      <c r="B145" s="60" t="s">
        <v>547</v>
      </c>
      <c r="C145" s="60" t="s">
        <v>548</v>
      </c>
      <c r="D145" s="61" t="s">
        <v>44</v>
      </c>
      <c r="E145" s="61" t="s">
        <v>55</v>
      </c>
      <c r="F145" s="61">
        <v>1</v>
      </c>
      <c r="G145" s="16"/>
      <c r="H145" s="10">
        <f t="shared" si="13"/>
        <v>0</v>
      </c>
      <c r="I145" s="11"/>
      <c r="J145" s="12">
        <f t="shared" si="14"/>
        <v>0</v>
      </c>
      <c r="K145" s="32">
        <f t="shared" si="15"/>
        <v>0</v>
      </c>
    </row>
    <row r="146" spans="1:11" ht="20.45" customHeight="1" x14ac:dyDescent="0.25">
      <c r="A146" s="34">
        <v>138</v>
      </c>
      <c r="B146" s="60" t="s">
        <v>549</v>
      </c>
      <c r="C146" s="60" t="s">
        <v>550</v>
      </c>
      <c r="D146" s="61" t="s">
        <v>44</v>
      </c>
      <c r="E146" s="61" t="s">
        <v>55</v>
      </c>
      <c r="F146" s="61">
        <v>1</v>
      </c>
      <c r="G146" s="16"/>
      <c r="H146" s="10">
        <f t="shared" si="13"/>
        <v>0</v>
      </c>
      <c r="I146" s="11"/>
      <c r="J146" s="12">
        <f t="shared" si="14"/>
        <v>0</v>
      </c>
      <c r="K146" s="32">
        <f t="shared" si="15"/>
        <v>0</v>
      </c>
    </row>
    <row r="147" spans="1:11" ht="22.15" customHeight="1" x14ac:dyDescent="0.25">
      <c r="A147" s="33">
        <v>139</v>
      </c>
      <c r="B147" s="60" t="s">
        <v>551</v>
      </c>
      <c r="C147" s="60" t="s">
        <v>552</v>
      </c>
      <c r="D147" s="61" t="s">
        <v>44</v>
      </c>
      <c r="E147" s="61" t="s">
        <v>269</v>
      </c>
      <c r="F147" s="61">
        <v>1</v>
      </c>
      <c r="G147" s="16"/>
      <c r="H147" s="10">
        <f t="shared" si="13"/>
        <v>0</v>
      </c>
      <c r="I147" s="11"/>
      <c r="J147" s="12">
        <f t="shared" si="14"/>
        <v>0</v>
      </c>
      <c r="K147" s="32">
        <f t="shared" si="15"/>
        <v>0</v>
      </c>
    </row>
    <row r="148" spans="1:11" ht="24" customHeight="1" x14ac:dyDescent="0.25">
      <c r="A148" s="34">
        <v>140</v>
      </c>
      <c r="B148" s="60" t="s">
        <v>553</v>
      </c>
      <c r="C148" s="60" t="s">
        <v>554</v>
      </c>
      <c r="D148" s="61"/>
      <c r="E148" s="61" t="s">
        <v>343</v>
      </c>
      <c r="F148" s="61">
        <v>1</v>
      </c>
      <c r="G148" s="16"/>
      <c r="H148" s="10">
        <f t="shared" si="13"/>
        <v>0</v>
      </c>
      <c r="I148" s="11"/>
      <c r="J148" s="12">
        <f t="shared" si="14"/>
        <v>0</v>
      </c>
      <c r="K148" s="32">
        <f t="shared" si="15"/>
        <v>0</v>
      </c>
    </row>
    <row r="149" spans="1:11" ht="24" customHeight="1" x14ac:dyDescent="0.25">
      <c r="A149" s="33">
        <v>141</v>
      </c>
      <c r="B149" s="60" t="s">
        <v>51</v>
      </c>
      <c r="C149" s="60" t="s">
        <v>52</v>
      </c>
      <c r="D149" s="61" t="s">
        <v>555</v>
      </c>
      <c r="E149" s="61" t="s">
        <v>53</v>
      </c>
      <c r="F149" s="61">
        <v>1</v>
      </c>
      <c r="G149" s="16"/>
      <c r="H149" s="10">
        <f t="shared" si="13"/>
        <v>0</v>
      </c>
      <c r="I149" s="11"/>
      <c r="J149" s="12">
        <f t="shared" si="14"/>
        <v>0</v>
      </c>
      <c r="K149" s="32">
        <f t="shared" si="15"/>
        <v>0</v>
      </c>
    </row>
    <row r="150" spans="1:11" ht="27.6" customHeight="1" x14ac:dyDescent="0.25">
      <c r="A150" s="34">
        <v>142</v>
      </c>
      <c r="B150" s="60" t="s">
        <v>556</v>
      </c>
      <c r="C150" s="60" t="s">
        <v>228</v>
      </c>
      <c r="D150" s="61" t="s">
        <v>44</v>
      </c>
      <c r="E150" s="61" t="s">
        <v>45</v>
      </c>
      <c r="F150" s="61">
        <v>1</v>
      </c>
      <c r="G150" s="16"/>
      <c r="H150" s="10">
        <f t="shared" si="13"/>
        <v>0</v>
      </c>
      <c r="I150" s="11"/>
      <c r="J150" s="12">
        <f t="shared" si="14"/>
        <v>0</v>
      </c>
      <c r="K150" s="32">
        <f t="shared" si="15"/>
        <v>0</v>
      </c>
    </row>
    <row r="151" spans="1:11" ht="24.6" customHeight="1" x14ac:dyDescent="0.25">
      <c r="A151" s="33">
        <v>143</v>
      </c>
      <c r="B151" s="60" t="s">
        <v>557</v>
      </c>
      <c r="C151" s="60" t="s">
        <v>558</v>
      </c>
      <c r="D151" s="61"/>
      <c r="E151" s="61" t="s">
        <v>105</v>
      </c>
      <c r="F151" s="61">
        <v>1</v>
      </c>
      <c r="G151" s="16"/>
      <c r="H151" s="10">
        <f t="shared" si="13"/>
        <v>0</v>
      </c>
      <c r="I151" s="11"/>
      <c r="J151" s="12">
        <f t="shared" si="14"/>
        <v>0</v>
      </c>
      <c r="K151" s="32">
        <f t="shared" si="15"/>
        <v>0</v>
      </c>
    </row>
    <row r="152" spans="1:11" ht="24" customHeight="1" x14ac:dyDescent="0.25">
      <c r="A152" s="34">
        <v>144</v>
      </c>
      <c r="B152" s="60" t="s">
        <v>559</v>
      </c>
      <c r="C152" s="60" t="s">
        <v>560</v>
      </c>
      <c r="D152" s="61"/>
      <c r="E152" s="61" t="s">
        <v>343</v>
      </c>
      <c r="F152" s="61">
        <v>1</v>
      </c>
      <c r="G152" s="16"/>
      <c r="H152" s="10">
        <f t="shared" si="13"/>
        <v>0</v>
      </c>
      <c r="I152" s="11"/>
      <c r="J152" s="12">
        <f t="shared" si="14"/>
        <v>0</v>
      </c>
      <c r="K152" s="32">
        <f t="shared" si="15"/>
        <v>0</v>
      </c>
    </row>
    <row r="153" spans="1:11" ht="20.45" customHeight="1" x14ac:dyDescent="0.25">
      <c r="A153" s="33">
        <v>145</v>
      </c>
      <c r="B153" s="60" t="s">
        <v>561</v>
      </c>
      <c r="C153" s="60" t="s">
        <v>562</v>
      </c>
      <c r="D153" s="61"/>
      <c r="E153" s="61" t="s">
        <v>563</v>
      </c>
      <c r="F153" s="61">
        <v>1</v>
      </c>
      <c r="G153" s="16"/>
      <c r="H153" s="10">
        <f t="shared" si="13"/>
        <v>0</v>
      </c>
      <c r="I153" s="11"/>
      <c r="J153" s="12">
        <f t="shared" si="14"/>
        <v>0</v>
      </c>
      <c r="K153" s="32">
        <f t="shared" si="15"/>
        <v>0</v>
      </c>
    </row>
    <row r="154" spans="1:11" ht="25.9" customHeight="1" x14ac:dyDescent="0.25">
      <c r="A154" s="34">
        <v>146</v>
      </c>
      <c r="B154" s="60" t="s">
        <v>490</v>
      </c>
      <c r="C154" s="60"/>
      <c r="D154" s="61" t="s">
        <v>564</v>
      </c>
      <c r="E154" s="61" t="s">
        <v>340</v>
      </c>
      <c r="F154" s="61">
        <v>2</v>
      </c>
      <c r="G154" s="16"/>
      <c r="H154" s="10">
        <f t="shared" si="13"/>
        <v>0</v>
      </c>
      <c r="I154" s="11"/>
      <c r="J154" s="12">
        <f t="shared" si="14"/>
        <v>0</v>
      </c>
      <c r="K154" s="32">
        <f t="shared" si="15"/>
        <v>0</v>
      </c>
    </row>
    <row r="155" spans="1:11" ht="35.450000000000003" customHeight="1" x14ac:dyDescent="0.25">
      <c r="A155" s="33">
        <v>147</v>
      </c>
      <c r="B155" s="60" t="s">
        <v>565</v>
      </c>
      <c r="C155" s="60"/>
      <c r="D155" s="61"/>
      <c r="E155" s="61" t="s">
        <v>566</v>
      </c>
      <c r="F155" s="61">
        <v>1</v>
      </c>
      <c r="G155" s="16"/>
      <c r="H155" s="10">
        <f t="shared" si="13"/>
        <v>0</v>
      </c>
      <c r="I155" s="11"/>
      <c r="J155" s="12">
        <f t="shared" si="14"/>
        <v>0</v>
      </c>
      <c r="K155" s="32">
        <f t="shared" si="15"/>
        <v>0</v>
      </c>
    </row>
    <row r="156" spans="1:11" ht="19.899999999999999" customHeight="1" x14ac:dyDescent="0.25">
      <c r="A156" s="34">
        <v>148</v>
      </c>
      <c r="B156" s="60" t="s">
        <v>567</v>
      </c>
      <c r="C156" s="60"/>
      <c r="D156" s="61" t="s">
        <v>568</v>
      </c>
      <c r="E156" s="61" t="s">
        <v>346</v>
      </c>
      <c r="F156" s="61">
        <v>1</v>
      </c>
      <c r="G156" s="16"/>
      <c r="H156" s="10">
        <f t="shared" si="13"/>
        <v>0</v>
      </c>
      <c r="I156" s="11"/>
      <c r="J156" s="12">
        <f t="shared" si="14"/>
        <v>0</v>
      </c>
      <c r="K156" s="32">
        <f t="shared" si="15"/>
        <v>0</v>
      </c>
    </row>
    <row r="157" spans="1:11" ht="26.45" customHeight="1" thickBot="1" x14ac:dyDescent="0.3">
      <c r="A157" s="33">
        <v>149</v>
      </c>
      <c r="B157" s="60" t="s">
        <v>569</v>
      </c>
      <c r="C157" s="60"/>
      <c r="D157" s="61" t="s">
        <v>570</v>
      </c>
      <c r="E157" s="61" t="s">
        <v>571</v>
      </c>
      <c r="F157" s="61">
        <v>1</v>
      </c>
      <c r="G157" s="16"/>
      <c r="H157" s="10">
        <f t="shared" si="13"/>
        <v>0</v>
      </c>
      <c r="I157" s="11"/>
      <c r="J157" s="12">
        <f t="shared" si="14"/>
        <v>0</v>
      </c>
      <c r="K157" s="32">
        <f t="shared" si="15"/>
        <v>0</v>
      </c>
    </row>
    <row r="158" spans="1:11" ht="28.9" customHeight="1" thickBot="1" x14ac:dyDescent="0.3">
      <c r="A158" s="109" t="s">
        <v>10</v>
      </c>
      <c r="B158" s="110"/>
      <c r="C158" s="110"/>
      <c r="D158" s="110"/>
      <c r="E158" s="110"/>
      <c r="F158" s="110"/>
      <c r="G158" s="110"/>
      <c r="H158" s="110"/>
      <c r="I158" s="110"/>
      <c r="J158" s="110"/>
      <c r="K158" s="111"/>
    </row>
    <row r="159" spans="1:11" ht="20.45" customHeight="1" x14ac:dyDescent="0.25">
      <c r="A159" s="33">
        <v>150</v>
      </c>
      <c r="B159" s="74" t="s">
        <v>29</v>
      </c>
      <c r="C159" s="75" t="s">
        <v>203</v>
      </c>
      <c r="D159" s="76" t="s">
        <v>27</v>
      </c>
      <c r="E159" s="76" t="s">
        <v>156</v>
      </c>
      <c r="F159" s="76">
        <v>10</v>
      </c>
      <c r="G159" s="24"/>
      <c r="H159" s="25">
        <f t="shared" ref="H159:H160" si="16">SUM(F159*G159)</f>
        <v>0</v>
      </c>
      <c r="I159" s="26"/>
      <c r="J159" s="27">
        <f t="shared" ref="J159:J160" si="17">SUM(H159*I159)</f>
        <v>0</v>
      </c>
      <c r="K159" s="30">
        <f t="shared" ref="K159:K160" si="18">SUM(H159+J159)</f>
        <v>0</v>
      </c>
    </row>
    <row r="160" spans="1:11" ht="19.149999999999999" customHeight="1" x14ac:dyDescent="0.25">
      <c r="A160" s="34">
        <v>151</v>
      </c>
      <c r="B160" s="13" t="s">
        <v>29</v>
      </c>
      <c r="C160" s="74" t="s">
        <v>203</v>
      </c>
      <c r="D160" s="77" t="s">
        <v>44</v>
      </c>
      <c r="E160" s="77" t="s">
        <v>156</v>
      </c>
      <c r="F160" s="77">
        <v>5</v>
      </c>
      <c r="G160" s="16"/>
      <c r="H160" s="10">
        <f t="shared" si="16"/>
        <v>0</v>
      </c>
      <c r="I160" s="11"/>
      <c r="J160" s="12">
        <f t="shared" si="17"/>
        <v>0</v>
      </c>
      <c r="K160" s="32">
        <f t="shared" si="18"/>
        <v>0</v>
      </c>
    </row>
    <row r="161" spans="1:11" ht="19.899999999999999" customHeight="1" x14ac:dyDescent="0.25">
      <c r="A161" s="34">
        <v>152</v>
      </c>
      <c r="B161" s="74" t="s">
        <v>274</v>
      </c>
      <c r="C161" s="74" t="s">
        <v>204</v>
      </c>
      <c r="D161" s="77" t="s">
        <v>21</v>
      </c>
      <c r="E161" s="77" t="s">
        <v>156</v>
      </c>
      <c r="F161" s="77">
        <v>1</v>
      </c>
      <c r="G161" s="16"/>
      <c r="H161" s="10">
        <f t="shared" ref="H161:H224" si="19">SUM(F161*G161)</f>
        <v>0</v>
      </c>
      <c r="I161" s="11"/>
      <c r="J161" s="12">
        <f t="shared" ref="J161:J224" si="20">SUM(H161*I161)</f>
        <v>0</v>
      </c>
      <c r="K161" s="32">
        <f t="shared" ref="K161:K224" si="21">SUM(H161+J161)</f>
        <v>0</v>
      </c>
    </row>
    <row r="162" spans="1:11" x14ac:dyDescent="0.25">
      <c r="A162" s="34">
        <v>153</v>
      </c>
      <c r="B162" s="74" t="s">
        <v>275</v>
      </c>
      <c r="C162" s="74" t="s">
        <v>205</v>
      </c>
      <c r="D162" s="77" t="s">
        <v>27</v>
      </c>
      <c r="E162" s="77" t="s">
        <v>45</v>
      </c>
      <c r="F162" s="77">
        <v>2</v>
      </c>
      <c r="G162" s="16"/>
      <c r="H162" s="10">
        <f t="shared" si="19"/>
        <v>0</v>
      </c>
      <c r="I162" s="11"/>
      <c r="J162" s="12">
        <f t="shared" si="20"/>
        <v>0</v>
      </c>
      <c r="K162" s="32">
        <f t="shared" si="21"/>
        <v>0</v>
      </c>
    </row>
    <row r="163" spans="1:11" x14ac:dyDescent="0.25">
      <c r="A163" s="34">
        <v>154</v>
      </c>
      <c r="B163" s="74" t="s">
        <v>276</v>
      </c>
      <c r="C163" s="74" t="s">
        <v>139</v>
      </c>
      <c r="D163" s="77" t="s">
        <v>27</v>
      </c>
      <c r="E163" s="77" t="s">
        <v>55</v>
      </c>
      <c r="F163" s="77">
        <v>5</v>
      </c>
      <c r="G163" s="16"/>
      <c r="H163" s="10">
        <f t="shared" si="19"/>
        <v>0</v>
      </c>
      <c r="I163" s="11"/>
      <c r="J163" s="12">
        <f t="shared" si="20"/>
        <v>0</v>
      </c>
      <c r="K163" s="32">
        <f t="shared" si="21"/>
        <v>0</v>
      </c>
    </row>
    <row r="164" spans="1:11" x14ac:dyDescent="0.25">
      <c r="A164" s="34">
        <v>155</v>
      </c>
      <c r="B164" s="74" t="s">
        <v>277</v>
      </c>
      <c r="C164" s="74" t="s">
        <v>207</v>
      </c>
      <c r="D164" s="77" t="s">
        <v>27</v>
      </c>
      <c r="E164" s="77" t="s">
        <v>45</v>
      </c>
      <c r="F164" s="77">
        <v>1</v>
      </c>
      <c r="G164" s="16"/>
      <c r="H164" s="10">
        <f t="shared" si="19"/>
        <v>0</v>
      </c>
      <c r="I164" s="11"/>
      <c r="J164" s="12">
        <f t="shared" si="20"/>
        <v>0</v>
      </c>
      <c r="K164" s="32">
        <f t="shared" si="21"/>
        <v>0</v>
      </c>
    </row>
    <row r="165" spans="1:11" x14ac:dyDescent="0.25">
      <c r="A165" s="34">
        <v>156</v>
      </c>
      <c r="B165" s="74" t="s">
        <v>278</v>
      </c>
      <c r="C165" s="74"/>
      <c r="D165" s="77"/>
      <c r="E165" s="77" t="s">
        <v>156</v>
      </c>
      <c r="F165" s="77">
        <v>1</v>
      </c>
      <c r="G165" s="16"/>
      <c r="H165" s="10">
        <f t="shared" si="19"/>
        <v>0</v>
      </c>
      <c r="I165" s="11"/>
      <c r="J165" s="12">
        <f t="shared" si="20"/>
        <v>0</v>
      </c>
      <c r="K165" s="32">
        <f t="shared" si="21"/>
        <v>0</v>
      </c>
    </row>
    <row r="166" spans="1:11" x14ac:dyDescent="0.25">
      <c r="A166" s="34">
        <v>157</v>
      </c>
      <c r="B166" s="74" t="s">
        <v>279</v>
      </c>
      <c r="C166" s="74" t="s">
        <v>208</v>
      </c>
      <c r="D166" s="77" t="s">
        <v>21</v>
      </c>
      <c r="E166" s="77" t="s">
        <v>45</v>
      </c>
      <c r="F166" s="77">
        <v>1</v>
      </c>
      <c r="G166" s="16"/>
      <c r="H166" s="10">
        <f t="shared" si="19"/>
        <v>0</v>
      </c>
      <c r="I166" s="11"/>
      <c r="J166" s="12">
        <f t="shared" si="20"/>
        <v>0</v>
      </c>
      <c r="K166" s="32">
        <f t="shared" si="21"/>
        <v>0</v>
      </c>
    </row>
    <row r="167" spans="1:11" x14ac:dyDescent="0.25">
      <c r="A167" s="34">
        <v>158</v>
      </c>
      <c r="B167" s="74" t="s">
        <v>280</v>
      </c>
      <c r="C167" s="74" t="s">
        <v>209</v>
      </c>
      <c r="D167" s="77" t="s">
        <v>21</v>
      </c>
      <c r="E167" s="77" t="s">
        <v>45</v>
      </c>
      <c r="F167" s="77">
        <v>2</v>
      </c>
      <c r="G167" s="16"/>
      <c r="H167" s="10">
        <f t="shared" si="19"/>
        <v>0</v>
      </c>
      <c r="I167" s="11"/>
      <c r="J167" s="12">
        <f t="shared" si="20"/>
        <v>0</v>
      </c>
      <c r="K167" s="32">
        <f t="shared" si="21"/>
        <v>0</v>
      </c>
    </row>
    <row r="168" spans="1:11" x14ac:dyDescent="0.25">
      <c r="A168" s="34">
        <v>159</v>
      </c>
      <c r="B168" s="74" t="s">
        <v>282</v>
      </c>
      <c r="C168" s="74" t="s">
        <v>141</v>
      </c>
      <c r="D168" s="77" t="s">
        <v>262</v>
      </c>
      <c r="E168" s="77" t="s">
        <v>36</v>
      </c>
      <c r="F168" s="77">
        <v>10</v>
      </c>
      <c r="G168" s="16"/>
      <c r="H168" s="10">
        <f t="shared" si="19"/>
        <v>0</v>
      </c>
      <c r="I168" s="11"/>
      <c r="J168" s="12">
        <f t="shared" si="20"/>
        <v>0</v>
      </c>
      <c r="K168" s="32">
        <f t="shared" si="21"/>
        <v>0</v>
      </c>
    </row>
    <row r="169" spans="1:11" ht="25.5" x14ac:dyDescent="0.25">
      <c r="A169" s="34">
        <v>160</v>
      </c>
      <c r="B169" s="74" t="s">
        <v>283</v>
      </c>
      <c r="C169" s="74" t="s">
        <v>141</v>
      </c>
      <c r="D169" s="77" t="s">
        <v>262</v>
      </c>
      <c r="E169" s="77" t="s">
        <v>270</v>
      </c>
      <c r="F169" s="77">
        <v>1</v>
      </c>
      <c r="G169" s="16"/>
      <c r="H169" s="10">
        <f t="shared" si="19"/>
        <v>0</v>
      </c>
      <c r="I169" s="11"/>
      <c r="J169" s="12">
        <f t="shared" si="20"/>
        <v>0</v>
      </c>
      <c r="K169" s="32">
        <f t="shared" si="21"/>
        <v>0</v>
      </c>
    </row>
    <row r="170" spans="1:11" x14ac:dyDescent="0.25">
      <c r="A170" s="34">
        <v>161</v>
      </c>
      <c r="B170" s="74" t="s">
        <v>25</v>
      </c>
      <c r="C170" s="74" t="s">
        <v>211</v>
      </c>
      <c r="D170" s="77" t="s">
        <v>21</v>
      </c>
      <c r="E170" s="77" t="s">
        <v>156</v>
      </c>
      <c r="F170" s="77">
        <v>6</v>
      </c>
      <c r="G170" s="16"/>
      <c r="H170" s="10">
        <f t="shared" si="19"/>
        <v>0</v>
      </c>
      <c r="I170" s="11"/>
      <c r="J170" s="12">
        <f t="shared" si="20"/>
        <v>0</v>
      </c>
      <c r="K170" s="32">
        <f t="shared" si="21"/>
        <v>0</v>
      </c>
    </row>
    <row r="171" spans="1:11" x14ac:dyDescent="0.25">
      <c r="A171" s="34">
        <v>162</v>
      </c>
      <c r="B171" s="74" t="s">
        <v>284</v>
      </c>
      <c r="C171" s="74" t="s">
        <v>212</v>
      </c>
      <c r="D171" s="77" t="s">
        <v>263</v>
      </c>
      <c r="E171" s="77" t="s">
        <v>55</v>
      </c>
      <c r="F171" s="77">
        <v>2</v>
      </c>
      <c r="G171" s="16"/>
      <c r="H171" s="10">
        <f t="shared" si="19"/>
        <v>0</v>
      </c>
      <c r="I171" s="11"/>
      <c r="J171" s="12">
        <f t="shared" si="20"/>
        <v>0</v>
      </c>
      <c r="K171" s="32">
        <f t="shared" si="21"/>
        <v>0</v>
      </c>
    </row>
    <row r="172" spans="1:11" x14ac:dyDescent="0.25">
      <c r="A172" s="34">
        <v>163</v>
      </c>
      <c r="B172" s="74" t="s">
        <v>285</v>
      </c>
      <c r="C172" s="74" t="s">
        <v>213</v>
      </c>
      <c r="D172" s="77" t="s">
        <v>264</v>
      </c>
      <c r="E172" s="77" t="s">
        <v>55</v>
      </c>
      <c r="F172" s="77">
        <v>4</v>
      </c>
      <c r="G172" s="16"/>
      <c r="H172" s="10">
        <f t="shared" si="19"/>
        <v>0</v>
      </c>
      <c r="I172" s="11"/>
      <c r="J172" s="12">
        <f t="shared" si="20"/>
        <v>0</v>
      </c>
      <c r="K172" s="32">
        <f t="shared" si="21"/>
        <v>0</v>
      </c>
    </row>
    <row r="173" spans="1:11" x14ac:dyDescent="0.25">
      <c r="A173" s="34">
        <v>164</v>
      </c>
      <c r="B173" s="74" t="s">
        <v>286</v>
      </c>
      <c r="C173" s="74" t="s">
        <v>215</v>
      </c>
      <c r="D173" s="77" t="s">
        <v>262</v>
      </c>
      <c r="E173" s="77" t="s">
        <v>271</v>
      </c>
      <c r="F173" s="77">
        <v>20</v>
      </c>
      <c r="G173" s="16"/>
      <c r="H173" s="10">
        <f t="shared" si="19"/>
        <v>0</v>
      </c>
      <c r="I173" s="11"/>
      <c r="J173" s="12">
        <f t="shared" si="20"/>
        <v>0</v>
      </c>
      <c r="K173" s="32">
        <f t="shared" si="21"/>
        <v>0</v>
      </c>
    </row>
    <row r="174" spans="1:11" x14ac:dyDescent="0.25">
      <c r="A174" s="34">
        <v>165</v>
      </c>
      <c r="B174" s="74" t="s">
        <v>287</v>
      </c>
      <c r="C174" s="74" t="s">
        <v>214</v>
      </c>
      <c r="D174" s="77" t="s">
        <v>21</v>
      </c>
      <c r="E174" s="77" t="s">
        <v>271</v>
      </c>
      <c r="F174" s="77">
        <v>1</v>
      </c>
      <c r="G174" s="16"/>
      <c r="H174" s="10">
        <f t="shared" si="19"/>
        <v>0</v>
      </c>
      <c r="I174" s="11"/>
      <c r="J174" s="12">
        <f t="shared" si="20"/>
        <v>0</v>
      </c>
      <c r="K174" s="32">
        <f t="shared" si="21"/>
        <v>0</v>
      </c>
    </row>
    <row r="175" spans="1:11" x14ac:dyDescent="0.25">
      <c r="A175" s="34">
        <v>166</v>
      </c>
      <c r="B175" s="74" t="s">
        <v>288</v>
      </c>
      <c r="C175" s="74" t="s">
        <v>216</v>
      </c>
      <c r="D175" s="77" t="s">
        <v>21</v>
      </c>
      <c r="E175" s="77" t="s">
        <v>45</v>
      </c>
      <c r="F175" s="77">
        <v>1</v>
      </c>
      <c r="G175" s="16"/>
      <c r="H175" s="10">
        <f t="shared" si="19"/>
        <v>0</v>
      </c>
      <c r="I175" s="11"/>
      <c r="J175" s="12">
        <f t="shared" si="20"/>
        <v>0</v>
      </c>
      <c r="K175" s="32">
        <f t="shared" si="21"/>
        <v>0</v>
      </c>
    </row>
    <row r="176" spans="1:11" x14ac:dyDescent="0.25">
      <c r="A176" s="34">
        <v>167</v>
      </c>
      <c r="B176" s="74" t="s">
        <v>289</v>
      </c>
      <c r="C176" s="74" t="s">
        <v>217</v>
      </c>
      <c r="D176" s="63" t="s">
        <v>21</v>
      </c>
      <c r="E176" s="77" t="s">
        <v>45</v>
      </c>
      <c r="F176" s="77">
        <v>1</v>
      </c>
      <c r="G176" s="16"/>
      <c r="H176" s="10">
        <f t="shared" si="19"/>
        <v>0</v>
      </c>
      <c r="I176" s="11"/>
      <c r="J176" s="12">
        <f t="shared" si="20"/>
        <v>0</v>
      </c>
      <c r="K176" s="32">
        <f t="shared" si="21"/>
        <v>0</v>
      </c>
    </row>
    <row r="177" spans="1:11" x14ac:dyDescent="0.25">
      <c r="A177" s="34">
        <v>168</v>
      </c>
      <c r="B177" s="74" t="s">
        <v>28</v>
      </c>
      <c r="C177" s="74" t="s">
        <v>218</v>
      </c>
      <c r="D177" s="77" t="s">
        <v>21</v>
      </c>
      <c r="E177" s="77" t="s">
        <v>271</v>
      </c>
      <c r="F177" s="77">
        <v>2</v>
      </c>
      <c r="G177" s="16"/>
      <c r="H177" s="10">
        <f t="shared" si="19"/>
        <v>0</v>
      </c>
      <c r="I177" s="11"/>
      <c r="J177" s="12">
        <f t="shared" si="20"/>
        <v>0</v>
      </c>
      <c r="K177" s="32">
        <f t="shared" si="21"/>
        <v>0</v>
      </c>
    </row>
    <row r="178" spans="1:11" x14ac:dyDescent="0.25">
      <c r="A178" s="34">
        <v>169</v>
      </c>
      <c r="B178" s="74" t="s">
        <v>28</v>
      </c>
      <c r="C178" s="74" t="s">
        <v>218</v>
      </c>
      <c r="D178" s="77" t="s">
        <v>27</v>
      </c>
      <c r="E178" s="77" t="s">
        <v>271</v>
      </c>
      <c r="F178" s="77">
        <v>2</v>
      </c>
      <c r="G178" s="16"/>
      <c r="H178" s="10">
        <f t="shared" si="19"/>
        <v>0</v>
      </c>
      <c r="I178" s="11"/>
      <c r="J178" s="12">
        <f t="shared" si="20"/>
        <v>0</v>
      </c>
      <c r="K178" s="32">
        <f t="shared" si="21"/>
        <v>0</v>
      </c>
    </row>
    <row r="179" spans="1:11" x14ac:dyDescent="0.25">
      <c r="A179" s="34">
        <v>170</v>
      </c>
      <c r="B179" s="74" t="s">
        <v>290</v>
      </c>
      <c r="C179" s="74" t="s">
        <v>219</v>
      </c>
      <c r="D179" s="77" t="s">
        <v>21</v>
      </c>
      <c r="E179" s="77" t="s">
        <v>45</v>
      </c>
      <c r="F179" s="77">
        <v>1</v>
      </c>
      <c r="G179" s="16"/>
      <c r="H179" s="10">
        <f t="shared" si="19"/>
        <v>0</v>
      </c>
      <c r="I179" s="11"/>
      <c r="J179" s="12">
        <f t="shared" si="20"/>
        <v>0</v>
      </c>
      <c r="K179" s="32">
        <f t="shared" si="21"/>
        <v>0</v>
      </c>
    </row>
    <row r="180" spans="1:11" x14ac:dyDescent="0.25">
      <c r="A180" s="34">
        <v>171</v>
      </c>
      <c r="B180" s="74" t="s">
        <v>291</v>
      </c>
      <c r="C180" s="74" t="s">
        <v>220</v>
      </c>
      <c r="D180" s="77" t="s">
        <v>21</v>
      </c>
      <c r="E180" s="77" t="s">
        <v>156</v>
      </c>
      <c r="F180" s="77">
        <v>1</v>
      </c>
      <c r="G180" s="16"/>
      <c r="H180" s="10">
        <f t="shared" si="19"/>
        <v>0</v>
      </c>
      <c r="I180" s="11"/>
      <c r="J180" s="12">
        <f t="shared" si="20"/>
        <v>0</v>
      </c>
      <c r="K180" s="32">
        <f t="shared" si="21"/>
        <v>0</v>
      </c>
    </row>
    <row r="181" spans="1:11" x14ac:dyDescent="0.25">
      <c r="A181" s="34">
        <v>172</v>
      </c>
      <c r="B181" s="74" t="s">
        <v>151</v>
      </c>
      <c r="C181" s="74" t="s">
        <v>152</v>
      </c>
      <c r="D181" s="77" t="s">
        <v>21</v>
      </c>
      <c r="E181" s="77" t="s">
        <v>45</v>
      </c>
      <c r="F181" s="77">
        <v>3</v>
      </c>
      <c r="G181" s="16"/>
      <c r="H181" s="10">
        <f t="shared" si="19"/>
        <v>0</v>
      </c>
      <c r="I181" s="11"/>
      <c r="J181" s="12">
        <f t="shared" si="20"/>
        <v>0</v>
      </c>
      <c r="K181" s="32">
        <f t="shared" si="21"/>
        <v>0</v>
      </c>
    </row>
    <row r="182" spans="1:11" x14ac:dyDescent="0.25">
      <c r="A182" s="34">
        <v>173</v>
      </c>
      <c r="B182" s="74" t="s">
        <v>166</v>
      </c>
      <c r="C182" s="74" t="s">
        <v>92</v>
      </c>
      <c r="D182" s="77" t="s">
        <v>21</v>
      </c>
      <c r="E182" s="77" t="s">
        <v>156</v>
      </c>
      <c r="F182" s="77">
        <v>5</v>
      </c>
      <c r="G182" s="16"/>
      <c r="H182" s="10">
        <f t="shared" si="19"/>
        <v>0</v>
      </c>
      <c r="I182" s="11"/>
      <c r="J182" s="12">
        <f t="shared" si="20"/>
        <v>0</v>
      </c>
      <c r="K182" s="32">
        <f t="shared" si="21"/>
        <v>0</v>
      </c>
    </row>
    <row r="183" spans="1:11" x14ac:dyDescent="0.25">
      <c r="A183" s="34">
        <v>174</v>
      </c>
      <c r="B183" s="74" t="s">
        <v>292</v>
      </c>
      <c r="C183" s="74" t="s">
        <v>125</v>
      </c>
      <c r="D183" s="77" t="s">
        <v>21</v>
      </c>
      <c r="E183" s="77" t="s">
        <v>45</v>
      </c>
      <c r="F183" s="77">
        <v>10</v>
      </c>
      <c r="G183" s="16"/>
      <c r="H183" s="10">
        <f t="shared" si="19"/>
        <v>0</v>
      </c>
      <c r="I183" s="11"/>
      <c r="J183" s="12">
        <f t="shared" si="20"/>
        <v>0</v>
      </c>
      <c r="K183" s="32">
        <f t="shared" si="21"/>
        <v>0</v>
      </c>
    </row>
    <row r="184" spans="1:11" x14ac:dyDescent="0.25">
      <c r="A184" s="34">
        <v>175</v>
      </c>
      <c r="B184" s="74" t="s">
        <v>293</v>
      </c>
      <c r="C184" s="74" t="s">
        <v>221</v>
      </c>
      <c r="D184" s="77" t="s">
        <v>21</v>
      </c>
      <c r="E184" s="77" t="s">
        <v>156</v>
      </c>
      <c r="F184" s="77">
        <v>1</v>
      </c>
      <c r="G184" s="16"/>
      <c r="H184" s="10">
        <f t="shared" si="19"/>
        <v>0</v>
      </c>
      <c r="I184" s="11"/>
      <c r="J184" s="12">
        <f t="shared" si="20"/>
        <v>0</v>
      </c>
      <c r="K184" s="32">
        <f t="shared" si="21"/>
        <v>0</v>
      </c>
    </row>
    <row r="185" spans="1:11" x14ac:dyDescent="0.25">
      <c r="A185" s="34">
        <v>176</v>
      </c>
      <c r="B185" s="74" t="s">
        <v>294</v>
      </c>
      <c r="C185" s="74" t="s">
        <v>222</v>
      </c>
      <c r="D185" s="77" t="s">
        <v>262</v>
      </c>
      <c r="E185" s="77" t="s">
        <v>45</v>
      </c>
      <c r="F185" s="77">
        <v>1</v>
      </c>
      <c r="G185" s="16"/>
      <c r="H185" s="10">
        <f t="shared" si="19"/>
        <v>0</v>
      </c>
      <c r="I185" s="11"/>
      <c r="J185" s="12">
        <f t="shared" si="20"/>
        <v>0</v>
      </c>
      <c r="K185" s="32">
        <f t="shared" si="21"/>
        <v>0</v>
      </c>
    </row>
    <row r="186" spans="1:11" x14ac:dyDescent="0.25">
      <c r="A186" s="34">
        <v>177</v>
      </c>
      <c r="B186" s="74" t="s">
        <v>295</v>
      </c>
      <c r="C186" s="74" t="s">
        <v>223</v>
      </c>
      <c r="D186" s="77" t="s">
        <v>262</v>
      </c>
      <c r="E186" s="77" t="s">
        <v>271</v>
      </c>
      <c r="F186" s="77">
        <v>1</v>
      </c>
      <c r="G186" s="16"/>
      <c r="H186" s="10">
        <f t="shared" si="19"/>
        <v>0</v>
      </c>
      <c r="I186" s="11"/>
      <c r="J186" s="12">
        <f t="shared" si="20"/>
        <v>0</v>
      </c>
      <c r="K186" s="32">
        <f t="shared" si="21"/>
        <v>0</v>
      </c>
    </row>
    <row r="187" spans="1:11" x14ac:dyDescent="0.25">
      <c r="A187" s="34">
        <v>178</v>
      </c>
      <c r="B187" s="74" t="s">
        <v>148</v>
      </c>
      <c r="C187" s="74" t="s">
        <v>149</v>
      </c>
      <c r="D187" s="77" t="s">
        <v>21</v>
      </c>
      <c r="E187" s="77" t="s">
        <v>156</v>
      </c>
      <c r="F187" s="77">
        <v>1</v>
      </c>
      <c r="G187" s="16"/>
      <c r="H187" s="10">
        <f t="shared" si="19"/>
        <v>0</v>
      </c>
      <c r="I187" s="11"/>
      <c r="J187" s="12">
        <f t="shared" si="20"/>
        <v>0</v>
      </c>
      <c r="K187" s="32">
        <f t="shared" si="21"/>
        <v>0</v>
      </c>
    </row>
    <row r="188" spans="1:11" x14ac:dyDescent="0.25">
      <c r="A188" s="34">
        <v>179</v>
      </c>
      <c r="B188" s="74" t="s">
        <v>296</v>
      </c>
      <c r="C188" s="74" t="s">
        <v>224</v>
      </c>
      <c r="D188" s="77" t="s">
        <v>27</v>
      </c>
      <c r="E188" s="77" t="s">
        <v>269</v>
      </c>
      <c r="F188" s="77">
        <v>1</v>
      </c>
      <c r="G188" s="16"/>
      <c r="H188" s="10">
        <f t="shared" si="19"/>
        <v>0</v>
      </c>
      <c r="I188" s="11"/>
      <c r="J188" s="12">
        <f t="shared" si="20"/>
        <v>0</v>
      </c>
      <c r="K188" s="32">
        <f t="shared" si="21"/>
        <v>0</v>
      </c>
    </row>
    <row r="189" spans="1:11" x14ac:dyDescent="0.25">
      <c r="A189" s="34">
        <v>180</v>
      </c>
      <c r="B189" s="74" t="s">
        <v>297</v>
      </c>
      <c r="C189" s="74" t="s">
        <v>225</v>
      </c>
      <c r="D189" s="77" t="s">
        <v>21</v>
      </c>
      <c r="E189" s="77" t="s">
        <v>156</v>
      </c>
      <c r="F189" s="77">
        <v>10</v>
      </c>
      <c r="G189" s="16"/>
      <c r="H189" s="10">
        <f t="shared" si="19"/>
        <v>0</v>
      </c>
      <c r="I189" s="11"/>
      <c r="J189" s="12">
        <f t="shared" si="20"/>
        <v>0</v>
      </c>
      <c r="K189" s="32">
        <f t="shared" si="21"/>
        <v>0</v>
      </c>
    </row>
    <row r="190" spans="1:11" x14ac:dyDescent="0.25">
      <c r="A190" s="34">
        <v>181</v>
      </c>
      <c r="B190" s="74" t="s">
        <v>298</v>
      </c>
      <c r="C190" s="74" t="s">
        <v>75</v>
      </c>
      <c r="D190" s="77" t="s">
        <v>21</v>
      </c>
      <c r="E190" s="77" t="s">
        <v>156</v>
      </c>
      <c r="F190" s="77">
        <v>5</v>
      </c>
      <c r="G190" s="16"/>
      <c r="H190" s="10">
        <f t="shared" si="19"/>
        <v>0</v>
      </c>
      <c r="I190" s="11"/>
      <c r="J190" s="12">
        <f t="shared" si="20"/>
        <v>0</v>
      </c>
      <c r="K190" s="32">
        <f t="shared" si="21"/>
        <v>0</v>
      </c>
    </row>
    <row r="191" spans="1:11" x14ac:dyDescent="0.25">
      <c r="A191" s="34">
        <v>182</v>
      </c>
      <c r="B191" s="74" t="s">
        <v>299</v>
      </c>
      <c r="C191" s="74" t="s">
        <v>226</v>
      </c>
      <c r="D191" s="77" t="s">
        <v>21</v>
      </c>
      <c r="E191" s="77" t="s">
        <v>269</v>
      </c>
      <c r="F191" s="77">
        <v>1</v>
      </c>
      <c r="G191" s="16"/>
      <c r="H191" s="10">
        <f t="shared" si="19"/>
        <v>0</v>
      </c>
      <c r="I191" s="11"/>
      <c r="J191" s="12">
        <f t="shared" si="20"/>
        <v>0</v>
      </c>
      <c r="K191" s="32">
        <f t="shared" si="21"/>
        <v>0</v>
      </c>
    </row>
    <row r="192" spans="1:11" x14ac:dyDescent="0.25">
      <c r="A192" s="34">
        <v>183</v>
      </c>
      <c r="B192" s="74" t="s">
        <v>300</v>
      </c>
      <c r="C192" s="74" t="s">
        <v>227</v>
      </c>
      <c r="D192" s="77" t="s">
        <v>21</v>
      </c>
      <c r="E192" s="77" t="s">
        <v>45</v>
      </c>
      <c r="F192" s="77">
        <v>2</v>
      </c>
      <c r="G192" s="16"/>
      <c r="H192" s="10">
        <f t="shared" si="19"/>
        <v>0</v>
      </c>
      <c r="I192" s="11"/>
      <c r="J192" s="12">
        <f t="shared" si="20"/>
        <v>0</v>
      </c>
      <c r="K192" s="32">
        <f t="shared" si="21"/>
        <v>0</v>
      </c>
    </row>
    <row r="193" spans="1:11" x14ac:dyDescent="0.25">
      <c r="A193" s="34">
        <v>184</v>
      </c>
      <c r="B193" s="74" t="s">
        <v>301</v>
      </c>
      <c r="C193" s="74">
        <v>27828</v>
      </c>
      <c r="D193" s="77" t="s">
        <v>44</v>
      </c>
      <c r="E193" s="77" t="s">
        <v>36</v>
      </c>
      <c r="F193" s="77">
        <v>1</v>
      </c>
      <c r="G193" s="16"/>
      <c r="H193" s="10">
        <f t="shared" si="19"/>
        <v>0</v>
      </c>
      <c r="I193" s="11"/>
      <c r="J193" s="12">
        <f t="shared" si="20"/>
        <v>0</v>
      </c>
      <c r="K193" s="32">
        <f t="shared" si="21"/>
        <v>0</v>
      </c>
    </row>
    <row r="194" spans="1:11" x14ac:dyDescent="0.25">
      <c r="A194" s="34">
        <v>185</v>
      </c>
      <c r="B194" s="74" t="s">
        <v>302</v>
      </c>
      <c r="C194" s="74" t="s">
        <v>228</v>
      </c>
      <c r="D194" s="77" t="s">
        <v>262</v>
      </c>
      <c r="E194" s="77" t="s">
        <v>269</v>
      </c>
      <c r="F194" s="77">
        <v>1</v>
      </c>
      <c r="G194" s="16"/>
      <c r="H194" s="10">
        <f t="shared" si="19"/>
        <v>0</v>
      </c>
      <c r="I194" s="11"/>
      <c r="J194" s="12">
        <f t="shared" si="20"/>
        <v>0</v>
      </c>
      <c r="K194" s="32">
        <f t="shared" si="21"/>
        <v>0</v>
      </c>
    </row>
    <row r="195" spans="1:11" x14ac:dyDescent="0.25">
      <c r="A195" s="34">
        <v>186</v>
      </c>
      <c r="B195" s="74" t="s">
        <v>303</v>
      </c>
      <c r="C195" s="74" t="s">
        <v>229</v>
      </c>
      <c r="D195" s="77" t="s">
        <v>27</v>
      </c>
      <c r="E195" s="77" t="s">
        <v>269</v>
      </c>
      <c r="F195" s="77">
        <v>2</v>
      </c>
      <c r="G195" s="16"/>
      <c r="H195" s="10">
        <f t="shared" si="19"/>
        <v>0</v>
      </c>
      <c r="I195" s="11"/>
      <c r="J195" s="12">
        <f t="shared" si="20"/>
        <v>0</v>
      </c>
      <c r="K195" s="32">
        <f t="shared" si="21"/>
        <v>0</v>
      </c>
    </row>
    <row r="196" spans="1:11" x14ac:dyDescent="0.25">
      <c r="A196" s="34">
        <v>187</v>
      </c>
      <c r="B196" s="74" t="s">
        <v>304</v>
      </c>
      <c r="C196" s="74" t="s">
        <v>230</v>
      </c>
      <c r="D196" s="77" t="s">
        <v>21</v>
      </c>
      <c r="E196" s="77" t="s">
        <v>269</v>
      </c>
      <c r="F196" s="77">
        <v>2</v>
      </c>
      <c r="G196" s="16"/>
      <c r="H196" s="10">
        <f t="shared" si="19"/>
        <v>0</v>
      </c>
      <c r="I196" s="11"/>
      <c r="J196" s="12">
        <f t="shared" si="20"/>
        <v>0</v>
      </c>
      <c r="K196" s="32">
        <f t="shared" si="21"/>
        <v>0</v>
      </c>
    </row>
    <row r="197" spans="1:11" x14ac:dyDescent="0.25">
      <c r="A197" s="34">
        <v>188</v>
      </c>
      <c r="B197" s="74" t="s">
        <v>305</v>
      </c>
      <c r="C197" s="74" t="s">
        <v>231</v>
      </c>
      <c r="D197" s="77" t="s">
        <v>21</v>
      </c>
      <c r="E197" s="77" t="s">
        <v>269</v>
      </c>
      <c r="F197" s="77">
        <v>1</v>
      </c>
      <c r="G197" s="16"/>
      <c r="H197" s="10">
        <f t="shared" si="19"/>
        <v>0</v>
      </c>
      <c r="I197" s="11"/>
      <c r="J197" s="12">
        <f t="shared" si="20"/>
        <v>0</v>
      </c>
      <c r="K197" s="32">
        <f t="shared" si="21"/>
        <v>0</v>
      </c>
    </row>
    <row r="198" spans="1:11" x14ac:dyDescent="0.25">
      <c r="A198" s="34">
        <v>189</v>
      </c>
      <c r="B198" s="74" t="s">
        <v>306</v>
      </c>
      <c r="C198" s="78" t="s">
        <v>49</v>
      </c>
      <c r="D198" s="77" t="s">
        <v>266</v>
      </c>
      <c r="E198" s="77" t="s">
        <v>156</v>
      </c>
      <c r="F198" s="77">
        <v>1</v>
      </c>
      <c r="G198" s="16"/>
      <c r="H198" s="10">
        <f t="shared" si="19"/>
        <v>0</v>
      </c>
      <c r="I198" s="11"/>
      <c r="J198" s="12">
        <f t="shared" si="20"/>
        <v>0</v>
      </c>
      <c r="K198" s="32">
        <f t="shared" si="21"/>
        <v>0</v>
      </c>
    </row>
    <row r="199" spans="1:11" x14ac:dyDescent="0.25">
      <c r="A199" s="34">
        <v>190</v>
      </c>
      <c r="B199" s="74" t="s">
        <v>307</v>
      </c>
      <c r="C199" s="74" t="s">
        <v>232</v>
      </c>
      <c r="D199" s="77" t="s">
        <v>265</v>
      </c>
      <c r="E199" s="77" t="s">
        <v>156</v>
      </c>
      <c r="F199" s="77">
        <v>1</v>
      </c>
      <c r="G199" s="16"/>
      <c r="H199" s="10">
        <f t="shared" si="19"/>
        <v>0</v>
      </c>
      <c r="I199" s="11"/>
      <c r="J199" s="12">
        <f t="shared" si="20"/>
        <v>0</v>
      </c>
      <c r="K199" s="32">
        <f t="shared" si="21"/>
        <v>0</v>
      </c>
    </row>
    <row r="200" spans="1:11" x14ac:dyDescent="0.25">
      <c r="A200" s="34">
        <v>191</v>
      </c>
      <c r="B200" s="74" t="s">
        <v>308</v>
      </c>
      <c r="C200" s="74" t="s">
        <v>233</v>
      </c>
      <c r="D200" s="77" t="s">
        <v>21</v>
      </c>
      <c r="E200" s="77" t="s">
        <v>45</v>
      </c>
      <c r="F200" s="77">
        <v>3</v>
      </c>
      <c r="G200" s="16"/>
      <c r="H200" s="10">
        <f t="shared" si="19"/>
        <v>0</v>
      </c>
      <c r="I200" s="11"/>
      <c r="J200" s="12">
        <f t="shared" si="20"/>
        <v>0</v>
      </c>
      <c r="K200" s="32">
        <f t="shared" si="21"/>
        <v>0</v>
      </c>
    </row>
    <row r="201" spans="1:11" x14ac:dyDescent="0.25">
      <c r="A201" s="34">
        <v>192</v>
      </c>
      <c r="B201" s="74" t="s">
        <v>309</v>
      </c>
      <c r="C201" s="74" t="s">
        <v>234</v>
      </c>
      <c r="D201" s="77" t="s">
        <v>21</v>
      </c>
      <c r="E201" s="77" t="s">
        <v>272</v>
      </c>
      <c r="F201" s="77">
        <v>1</v>
      </c>
      <c r="G201" s="16"/>
      <c r="H201" s="10">
        <f t="shared" si="19"/>
        <v>0</v>
      </c>
      <c r="I201" s="11"/>
      <c r="J201" s="12">
        <f t="shared" si="20"/>
        <v>0</v>
      </c>
      <c r="K201" s="32">
        <f t="shared" si="21"/>
        <v>0</v>
      </c>
    </row>
    <row r="202" spans="1:11" x14ac:dyDescent="0.25">
      <c r="A202" s="34">
        <v>193</v>
      </c>
      <c r="B202" s="74" t="s">
        <v>153</v>
      </c>
      <c r="C202" s="74" t="s">
        <v>154</v>
      </c>
      <c r="D202" s="77" t="s">
        <v>21</v>
      </c>
      <c r="E202" s="77" t="s">
        <v>156</v>
      </c>
      <c r="F202" s="77">
        <v>2</v>
      </c>
      <c r="G202" s="16"/>
      <c r="H202" s="10">
        <f t="shared" si="19"/>
        <v>0</v>
      </c>
      <c r="I202" s="11"/>
      <c r="J202" s="12">
        <f t="shared" si="20"/>
        <v>0</v>
      </c>
      <c r="K202" s="32">
        <f t="shared" si="21"/>
        <v>0</v>
      </c>
    </row>
    <row r="203" spans="1:11" x14ac:dyDescent="0.25">
      <c r="A203" s="34">
        <v>194</v>
      </c>
      <c r="B203" s="74" t="s">
        <v>310</v>
      </c>
      <c r="C203" s="74" t="s">
        <v>235</v>
      </c>
      <c r="D203" s="77" t="s">
        <v>27</v>
      </c>
      <c r="E203" s="77" t="s">
        <v>45</v>
      </c>
      <c r="F203" s="77">
        <v>1</v>
      </c>
      <c r="G203" s="16"/>
      <c r="H203" s="10">
        <f t="shared" si="19"/>
        <v>0</v>
      </c>
      <c r="I203" s="11"/>
      <c r="J203" s="12">
        <f t="shared" si="20"/>
        <v>0</v>
      </c>
      <c r="K203" s="32">
        <f t="shared" si="21"/>
        <v>0</v>
      </c>
    </row>
    <row r="204" spans="1:11" x14ac:dyDescent="0.25">
      <c r="A204" s="34">
        <v>195</v>
      </c>
      <c r="B204" s="74" t="s">
        <v>311</v>
      </c>
      <c r="C204" s="74"/>
      <c r="D204" s="77" t="s">
        <v>267</v>
      </c>
      <c r="E204" s="77" t="s">
        <v>156</v>
      </c>
      <c r="F204" s="77">
        <v>1</v>
      </c>
      <c r="G204" s="16"/>
      <c r="H204" s="10">
        <f t="shared" si="19"/>
        <v>0</v>
      </c>
      <c r="I204" s="11"/>
      <c r="J204" s="12">
        <f t="shared" si="20"/>
        <v>0</v>
      </c>
      <c r="K204" s="32">
        <f t="shared" si="21"/>
        <v>0</v>
      </c>
    </row>
    <row r="205" spans="1:11" x14ac:dyDescent="0.25">
      <c r="A205" s="34">
        <v>196</v>
      </c>
      <c r="B205" s="74" t="s">
        <v>312</v>
      </c>
      <c r="C205" s="74" t="s">
        <v>236</v>
      </c>
      <c r="D205" s="77" t="s">
        <v>27</v>
      </c>
      <c r="E205" s="77" t="s">
        <v>126</v>
      </c>
      <c r="F205" s="77">
        <v>1</v>
      </c>
      <c r="G205" s="16"/>
      <c r="H205" s="10">
        <f t="shared" si="19"/>
        <v>0</v>
      </c>
      <c r="I205" s="11"/>
      <c r="J205" s="12">
        <f t="shared" si="20"/>
        <v>0</v>
      </c>
      <c r="K205" s="32">
        <f t="shared" si="21"/>
        <v>0</v>
      </c>
    </row>
    <row r="206" spans="1:11" x14ac:dyDescent="0.25">
      <c r="A206" s="34">
        <v>197</v>
      </c>
      <c r="B206" s="74" t="s">
        <v>313</v>
      </c>
      <c r="C206" s="74" t="s">
        <v>237</v>
      </c>
      <c r="D206" s="77" t="s">
        <v>21</v>
      </c>
      <c r="E206" s="77" t="s">
        <v>45</v>
      </c>
      <c r="F206" s="77">
        <v>2</v>
      </c>
      <c r="G206" s="16"/>
      <c r="H206" s="10">
        <f t="shared" si="19"/>
        <v>0</v>
      </c>
      <c r="I206" s="11"/>
      <c r="J206" s="12">
        <f t="shared" si="20"/>
        <v>0</v>
      </c>
      <c r="K206" s="32">
        <f t="shared" si="21"/>
        <v>0</v>
      </c>
    </row>
    <row r="207" spans="1:11" x14ac:dyDescent="0.25">
      <c r="A207" s="34">
        <v>198</v>
      </c>
      <c r="B207" s="74" t="s">
        <v>314</v>
      </c>
      <c r="C207" s="74" t="s">
        <v>238</v>
      </c>
      <c r="D207" s="77" t="s">
        <v>21</v>
      </c>
      <c r="E207" s="77" t="s">
        <v>36</v>
      </c>
      <c r="F207" s="77">
        <v>2</v>
      </c>
      <c r="G207" s="16"/>
      <c r="H207" s="10">
        <f t="shared" si="19"/>
        <v>0</v>
      </c>
      <c r="I207" s="11"/>
      <c r="J207" s="12">
        <f t="shared" si="20"/>
        <v>0</v>
      </c>
      <c r="K207" s="32">
        <f t="shared" si="21"/>
        <v>0</v>
      </c>
    </row>
    <row r="208" spans="1:11" x14ac:dyDescent="0.25">
      <c r="A208" s="34">
        <v>199</v>
      </c>
      <c r="B208" s="74" t="s">
        <v>315</v>
      </c>
      <c r="C208" s="74" t="s">
        <v>239</v>
      </c>
      <c r="D208" s="77" t="s">
        <v>27</v>
      </c>
      <c r="E208" s="77" t="s">
        <v>36</v>
      </c>
      <c r="F208" s="77">
        <v>5</v>
      </c>
      <c r="G208" s="16"/>
      <c r="H208" s="10">
        <f t="shared" si="19"/>
        <v>0</v>
      </c>
      <c r="I208" s="11"/>
      <c r="J208" s="12">
        <f t="shared" si="20"/>
        <v>0</v>
      </c>
      <c r="K208" s="32">
        <f t="shared" si="21"/>
        <v>0</v>
      </c>
    </row>
    <row r="209" spans="1:11" x14ac:dyDescent="0.25">
      <c r="A209" s="34">
        <v>200</v>
      </c>
      <c r="B209" s="74" t="s">
        <v>316</v>
      </c>
      <c r="C209" s="74" t="s">
        <v>240</v>
      </c>
      <c r="D209" s="77" t="s">
        <v>27</v>
      </c>
      <c r="E209" s="77" t="s">
        <v>45</v>
      </c>
      <c r="F209" s="77">
        <v>1</v>
      </c>
      <c r="G209" s="16"/>
      <c r="H209" s="10">
        <f t="shared" si="19"/>
        <v>0</v>
      </c>
      <c r="I209" s="11"/>
      <c r="J209" s="12">
        <f t="shared" si="20"/>
        <v>0</v>
      </c>
      <c r="K209" s="32">
        <f t="shared" si="21"/>
        <v>0</v>
      </c>
    </row>
    <row r="210" spans="1:11" x14ac:dyDescent="0.25">
      <c r="A210" s="34">
        <v>201</v>
      </c>
      <c r="B210" s="74" t="s">
        <v>317</v>
      </c>
      <c r="C210" s="74"/>
      <c r="D210" s="77"/>
      <c r="E210" s="77" t="s">
        <v>273</v>
      </c>
      <c r="F210" s="77">
        <v>4</v>
      </c>
      <c r="G210" s="16"/>
      <c r="H210" s="10">
        <f t="shared" si="19"/>
        <v>0</v>
      </c>
      <c r="I210" s="11"/>
      <c r="J210" s="12">
        <f t="shared" si="20"/>
        <v>0</v>
      </c>
      <c r="K210" s="32">
        <f t="shared" si="21"/>
        <v>0</v>
      </c>
    </row>
    <row r="211" spans="1:11" x14ac:dyDescent="0.25">
      <c r="A211" s="34">
        <v>202</v>
      </c>
      <c r="B211" s="74" t="s">
        <v>318</v>
      </c>
      <c r="C211" s="74" t="s">
        <v>241</v>
      </c>
      <c r="D211" s="77" t="s">
        <v>21</v>
      </c>
      <c r="E211" s="77" t="s">
        <v>269</v>
      </c>
      <c r="F211" s="77">
        <v>1</v>
      </c>
      <c r="G211" s="16"/>
      <c r="H211" s="10">
        <f t="shared" si="19"/>
        <v>0</v>
      </c>
      <c r="I211" s="11"/>
      <c r="J211" s="12">
        <f t="shared" si="20"/>
        <v>0</v>
      </c>
      <c r="K211" s="32">
        <f t="shared" si="21"/>
        <v>0</v>
      </c>
    </row>
    <row r="212" spans="1:11" x14ac:dyDescent="0.25">
      <c r="A212" s="34">
        <v>203</v>
      </c>
      <c r="B212" s="74" t="s">
        <v>34</v>
      </c>
      <c r="C212" s="74" t="s">
        <v>150</v>
      </c>
      <c r="D212" s="77" t="s">
        <v>21</v>
      </c>
      <c r="E212" s="77" t="s">
        <v>156</v>
      </c>
      <c r="F212" s="77">
        <v>1</v>
      </c>
      <c r="G212" s="16"/>
      <c r="H212" s="10">
        <f t="shared" si="19"/>
        <v>0</v>
      </c>
      <c r="I212" s="11"/>
      <c r="J212" s="12">
        <f t="shared" si="20"/>
        <v>0</v>
      </c>
      <c r="K212" s="32">
        <f t="shared" si="21"/>
        <v>0</v>
      </c>
    </row>
    <row r="213" spans="1:11" x14ac:dyDescent="0.25">
      <c r="A213" s="34">
        <v>204</v>
      </c>
      <c r="B213" s="74" t="s">
        <v>319</v>
      </c>
      <c r="C213" s="74" t="s">
        <v>242</v>
      </c>
      <c r="D213" s="77" t="s">
        <v>21</v>
      </c>
      <c r="E213" s="77" t="s">
        <v>55</v>
      </c>
      <c r="F213" s="77">
        <v>5</v>
      </c>
      <c r="G213" s="16"/>
      <c r="H213" s="10">
        <f t="shared" si="19"/>
        <v>0</v>
      </c>
      <c r="I213" s="11"/>
      <c r="J213" s="12">
        <f t="shared" si="20"/>
        <v>0</v>
      </c>
      <c r="K213" s="32">
        <f t="shared" si="21"/>
        <v>0</v>
      </c>
    </row>
    <row r="214" spans="1:11" x14ac:dyDescent="0.25">
      <c r="A214" s="34">
        <v>205</v>
      </c>
      <c r="B214" s="74" t="s">
        <v>320</v>
      </c>
      <c r="C214" s="74" t="s">
        <v>243</v>
      </c>
      <c r="D214" s="77" t="s">
        <v>27</v>
      </c>
      <c r="E214" s="63" t="s">
        <v>45</v>
      </c>
      <c r="F214" s="77">
        <v>6</v>
      </c>
      <c r="G214" s="16"/>
      <c r="H214" s="10">
        <f t="shared" si="19"/>
        <v>0</v>
      </c>
      <c r="I214" s="11"/>
      <c r="J214" s="12">
        <f t="shared" si="20"/>
        <v>0</v>
      </c>
      <c r="K214" s="32">
        <f t="shared" si="21"/>
        <v>0</v>
      </c>
    </row>
    <row r="215" spans="1:11" x14ac:dyDescent="0.25">
      <c r="A215" s="34">
        <v>206</v>
      </c>
      <c r="B215" s="74" t="s">
        <v>321</v>
      </c>
      <c r="C215" s="74" t="s">
        <v>244</v>
      </c>
      <c r="D215" s="77" t="s">
        <v>21</v>
      </c>
      <c r="E215" s="77" t="s">
        <v>269</v>
      </c>
      <c r="F215" s="77">
        <v>1</v>
      </c>
      <c r="G215" s="16"/>
      <c r="H215" s="10">
        <f t="shared" si="19"/>
        <v>0</v>
      </c>
      <c r="I215" s="11"/>
      <c r="J215" s="12">
        <f t="shared" si="20"/>
        <v>0</v>
      </c>
      <c r="K215" s="32">
        <f t="shared" si="21"/>
        <v>0</v>
      </c>
    </row>
    <row r="216" spans="1:11" x14ac:dyDescent="0.25">
      <c r="A216" s="34">
        <v>207</v>
      </c>
      <c r="B216" s="74" t="s">
        <v>322</v>
      </c>
      <c r="C216" s="74" t="s">
        <v>245</v>
      </c>
      <c r="D216" s="77" t="s">
        <v>21</v>
      </c>
      <c r="E216" s="77" t="s">
        <v>45</v>
      </c>
      <c r="F216" s="77">
        <v>1</v>
      </c>
      <c r="G216" s="16"/>
      <c r="H216" s="10">
        <f t="shared" si="19"/>
        <v>0</v>
      </c>
      <c r="I216" s="11"/>
      <c r="J216" s="12">
        <f t="shared" si="20"/>
        <v>0</v>
      </c>
      <c r="K216" s="32">
        <f t="shared" si="21"/>
        <v>0</v>
      </c>
    </row>
    <row r="217" spans="1:11" x14ac:dyDescent="0.25">
      <c r="A217" s="34">
        <v>208</v>
      </c>
      <c r="B217" s="74" t="s">
        <v>323</v>
      </c>
      <c r="C217" s="74" t="s">
        <v>133</v>
      </c>
      <c r="D217" s="77" t="s">
        <v>27</v>
      </c>
      <c r="E217" s="77" t="s">
        <v>45</v>
      </c>
      <c r="F217" s="77">
        <v>10</v>
      </c>
      <c r="G217" s="16"/>
      <c r="H217" s="10">
        <f t="shared" si="19"/>
        <v>0</v>
      </c>
      <c r="I217" s="11"/>
      <c r="J217" s="12">
        <f t="shared" si="20"/>
        <v>0</v>
      </c>
      <c r="K217" s="32">
        <f t="shared" si="21"/>
        <v>0</v>
      </c>
    </row>
    <row r="218" spans="1:11" x14ac:dyDescent="0.25">
      <c r="A218" s="34">
        <v>209</v>
      </c>
      <c r="B218" s="74" t="s">
        <v>324</v>
      </c>
      <c r="C218" s="74" t="s">
        <v>246</v>
      </c>
      <c r="D218" s="77" t="s">
        <v>262</v>
      </c>
      <c r="E218" s="77" t="s">
        <v>45</v>
      </c>
      <c r="F218" s="77">
        <v>1</v>
      </c>
      <c r="G218" s="16"/>
      <c r="H218" s="10">
        <f t="shared" si="19"/>
        <v>0</v>
      </c>
      <c r="I218" s="11"/>
      <c r="J218" s="12">
        <f t="shared" si="20"/>
        <v>0</v>
      </c>
      <c r="K218" s="32">
        <f t="shared" si="21"/>
        <v>0</v>
      </c>
    </row>
    <row r="219" spans="1:11" x14ac:dyDescent="0.25">
      <c r="A219" s="34">
        <v>210</v>
      </c>
      <c r="B219" s="74" t="s">
        <v>325</v>
      </c>
      <c r="C219" s="74" t="s">
        <v>247</v>
      </c>
      <c r="D219" s="77" t="s">
        <v>21</v>
      </c>
      <c r="E219" s="77" t="s">
        <v>45</v>
      </c>
      <c r="F219" s="77">
        <v>1</v>
      </c>
      <c r="G219" s="16"/>
      <c r="H219" s="10">
        <f t="shared" si="19"/>
        <v>0</v>
      </c>
      <c r="I219" s="11"/>
      <c r="J219" s="12">
        <f t="shared" si="20"/>
        <v>0</v>
      </c>
      <c r="K219" s="32">
        <f t="shared" si="21"/>
        <v>0</v>
      </c>
    </row>
    <row r="220" spans="1:11" x14ac:dyDescent="0.25">
      <c r="A220" s="34">
        <v>211</v>
      </c>
      <c r="B220" s="74" t="s">
        <v>191</v>
      </c>
      <c r="C220" s="74" t="s">
        <v>248</v>
      </c>
      <c r="D220" s="77" t="s">
        <v>262</v>
      </c>
      <c r="E220" s="77" t="s">
        <v>45</v>
      </c>
      <c r="F220" s="77">
        <v>4</v>
      </c>
      <c r="G220" s="16"/>
      <c r="H220" s="10">
        <f t="shared" si="19"/>
        <v>0</v>
      </c>
      <c r="I220" s="11"/>
      <c r="J220" s="12">
        <f t="shared" si="20"/>
        <v>0</v>
      </c>
      <c r="K220" s="32">
        <f t="shared" si="21"/>
        <v>0</v>
      </c>
    </row>
    <row r="221" spans="1:11" x14ac:dyDescent="0.25">
      <c r="A221" s="34">
        <v>212</v>
      </c>
      <c r="B221" s="74" t="s">
        <v>326</v>
      </c>
      <c r="C221" s="62"/>
      <c r="D221" s="77" t="s">
        <v>262</v>
      </c>
      <c r="E221" s="77" t="s">
        <v>45</v>
      </c>
      <c r="F221" s="77">
        <v>1</v>
      </c>
      <c r="G221" s="16"/>
      <c r="H221" s="10">
        <f t="shared" si="19"/>
        <v>0</v>
      </c>
      <c r="I221" s="11"/>
      <c r="J221" s="12">
        <f t="shared" si="20"/>
        <v>0</v>
      </c>
      <c r="K221" s="32">
        <f t="shared" si="21"/>
        <v>0</v>
      </c>
    </row>
    <row r="222" spans="1:11" x14ac:dyDescent="0.25">
      <c r="A222" s="34">
        <v>213</v>
      </c>
      <c r="B222" s="74" t="s">
        <v>327</v>
      </c>
      <c r="C222" s="74" t="s">
        <v>249</v>
      </c>
      <c r="D222" s="77" t="s">
        <v>21</v>
      </c>
      <c r="E222" s="77" t="s">
        <v>45</v>
      </c>
      <c r="F222" s="77">
        <v>1</v>
      </c>
      <c r="G222" s="16"/>
      <c r="H222" s="10">
        <f t="shared" si="19"/>
        <v>0</v>
      </c>
      <c r="I222" s="11"/>
      <c r="J222" s="12">
        <f t="shared" si="20"/>
        <v>0</v>
      </c>
      <c r="K222" s="32">
        <f t="shared" si="21"/>
        <v>0</v>
      </c>
    </row>
    <row r="223" spans="1:11" x14ac:dyDescent="0.25">
      <c r="A223" s="34">
        <v>214</v>
      </c>
      <c r="B223" s="74" t="s">
        <v>328</v>
      </c>
      <c r="C223" s="74" t="s">
        <v>250</v>
      </c>
      <c r="D223" s="77" t="s">
        <v>21</v>
      </c>
      <c r="E223" s="77" t="s">
        <v>269</v>
      </c>
      <c r="F223" s="77">
        <v>2</v>
      </c>
      <c r="G223" s="16"/>
      <c r="H223" s="10">
        <f t="shared" si="19"/>
        <v>0</v>
      </c>
      <c r="I223" s="11"/>
      <c r="J223" s="12">
        <f t="shared" si="20"/>
        <v>0</v>
      </c>
      <c r="K223" s="32">
        <f t="shared" si="21"/>
        <v>0</v>
      </c>
    </row>
    <row r="224" spans="1:11" x14ac:dyDescent="0.25">
      <c r="A224" s="34">
        <v>215</v>
      </c>
      <c r="B224" s="74" t="s">
        <v>329</v>
      </c>
      <c r="C224" s="74" t="s">
        <v>251</v>
      </c>
      <c r="D224" s="77" t="s">
        <v>21</v>
      </c>
      <c r="E224" s="77" t="s">
        <v>45</v>
      </c>
      <c r="F224" s="77">
        <v>1</v>
      </c>
      <c r="G224" s="16"/>
      <c r="H224" s="10">
        <f t="shared" si="19"/>
        <v>0</v>
      </c>
      <c r="I224" s="11"/>
      <c r="J224" s="12">
        <f t="shared" si="20"/>
        <v>0</v>
      </c>
      <c r="K224" s="32">
        <f t="shared" si="21"/>
        <v>0</v>
      </c>
    </row>
    <row r="225" spans="1:11" x14ac:dyDescent="0.25">
      <c r="A225" s="34">
        <v>216</v>
      </c>
      <c r="B225" s="74" t="s">
        <v>330</v>
      </c>
      <c r="C225" s="74" t="s">
        <v>252</v>
      </c>
      <c r="D225" s="77" t="s">
        <v>268</v>
      </c>
      <c r="E225" s="77" t="s">
        <v>50</v>
      </c>
      <c r="F225" s="77">
        <v>1</v>
      </c>
      <c r="G225" s="16"/>
      <c r="H225" s="10">
        <f t="shared" ref="H225:H239" si="22">SUM(F225*G225)</f>
        <v>0</v>
      </c>
      <c r="I225" s="11"/>
      <c r="J225" s="12">
        <f t="shared" ref="J225:J239" si="23">SUM(H225*I225)</f>
        <v>0</v>
      </c>
      <c r="K225" s="32">
        <f t="shared" ref="K225:K239" si="24">SUM(H225+J225)</f>
        <v>0</v>
      </c>
    </row>
    <row r="226" spans="1:11" ht="25.5" x14ac:dyDescent="0.25">
      <c r="A226" s="34">
        <v>217</v>
      </c>
      <c r="B226" s="74" t="s">
        <v>331</v>
      </c>
      <c r="C226" s="74" t="s">
        <v>253</v>
      </c>
      <c r="D226" s="77" t="s">
        <v>267</v>
      </c>
      <c r="E226" s="77" t="s">
        <v>89</v>
      </c>
      <c r="F226" s="77">
        <v>5</v>
      </c>
      <c r="G226" s="16"/>
      <c r="H226" s="10">
        <f t="shared" si="22"/>
        <v>0</v>
      </c>
      <c r="I226" s="11"/>
      <c r="J226" s="12">
        <f t="shared" si="23"/>
        <v>0</v>
      </c>
      <c r="K226" s="32">
        <f t="shared" si="24"/>
        <v>0</v>
      </c>
    </row>
    <row r="227" spans="1:11" x14ac:dyDescent="0.25">
      <c r="A227" s="34">
        <v>218</v>
      </c>
      <c r="B227" s="74" t="s">
        <v>332</v>
      </c>
      <c r="C227" s="74" t="s">
        <v>254</v>
      </c>
      <c r="D227" s="77" t="s">
        <v>44</v>
      </c>
      <c r="E227" s="77" t="s">
        <v>50</v>
      </c>
      <c r="F227" s="77">
        <v>1</v>
      </c>
      <c r="G227" s="16"/>
      <c r="H227" s="10">
        <f t="shared" si="22"/>
        <v>0</v>
      </c>
      <c r="I227" s="11"/>
      <c r="J227" s="12">
        <f t="shared" si="23"/>
        <v>0</v>
      </c>
      <c r="K227" s="32">
        <f t="shared" si="24"/>
        <v>0</v>
      </c>
    </row>
    <row r="228" spans="1:11" ht="25.5" x14ac:dyDescent="0.25">
      <c r="A228" s="34">
        <v>219</v>
      </c>
      <c r="B228" s="74" t="s">
        <v>333</v>
      </c>
      <c r="C228" s="74" t="s">
        <v>255</v>
      </c>
      <c r="D228" s="77" t="s">
        <v>267</v>
      </c>
      <c r="E228" s="77" t="s">
        <v>89</v>
      </c>
      <c r="F228" s="77">
        <v>5</v>
      </c>
      <c r="G228" s="16"/>
      <c r="H228" s="10">
        <f t="shared" si="22"/>
        <v>0</v>
      </c>
      <c r="I228" s="11"/>
      <c r="J228" s="12">
        <f t="shared" si="23"/>
        <v>0</v>
      </c>
      <c r="K228" s="32">
        <f t="shared" si="24"/>
        <v>0</v>
      </c>
    </row>
    <row r="229" spans="1:11" x14ac:dyDescent="0.25">
      <c r="A229" s="34">
        <v>220</v>
      </c>
      <c r="B229" s="74" t="s">
        <v>334</v>
      </c>
      <c r="C229" s="74" t="s">
        <v>256</v>
      </c>
      <c r="D229" s="77" t="s">
        <v>262</v>
      </c>
      <c r="E229" s="77" t="s">
        <v>55</v>
      </c>
      <c r="F229" s="77">
        <v>1</v>
      </c>
      <c r="G229" s="16"/>
      <c r="H229" s="10">
        <f t="shared" si="22"/>
        <v>0</v>
      </c>
      <c r="I229" s="11"/>
      <c r="J229" s="12">
        <f t="shared" si="23"/>
        <v>0</v>
      </c>
      <c r="K229" s="32">
        <f t="shared" si="24"/>
        <v>0</v>
      </c>
    </row>
    <row r="230" spans="1:11" x14ac:dyDescent="0.25">
      <c r="A230" s="34">
        <v>221</v>
      </c>
      <c r="B230" s="74" t="s">
        <v>335</v>
      </c>
      <c r="C230" s="74" t="s">
        <v>257</v>
      </c>
      <c r="D230" s="77" t="s">
        <v>262</v>
      </c>
      <c r="E230" s="77" t="s">
        <v>36</v>
      </c>
      <c r="F230" s="77">
        <v>1</v>
      </c>
      <c r="G230" s="16"/>
      <c r="H230" s="10">
        <f t="shared" si="22"/>
        <v>0</v>
      </c>
      <c r="I230" s="11"/>
      <c r="J230" s="12">
        <f t="shared" si="23"/>
        <v>0</v>
      </c>
      <c r="K230" s="32">
        <f t="shared" si="24"/>
        <v>0</v>
      </c>
    </row>
    <row r="231" spans="1:11" x14ac:dyDescent="0.25">
      <c r="A231" s="34">
        <v>222</v>
      </c>
      <c r="B231" s="74" t="s">
        <v>336</v>
      </c>
      <c r="C231" s="74" t="s">
        <v>258</v>
      </c>
      <c r="D231" s="77" t="s">
        <v>262</v>
      </c>
      <c r="E231" s="77" t="s">
        <v>36</v>
      </c>
      <c r="F231" s="77">
        <v>1</v>
      </c>
      <c r="G231" s="16"/>
      <c r="H231" s="10">
        <f t="shared" si="22"/>
        <v>0</v>
      </c>
      <c r="I231" s="11"/>
      <c r="J231" s="12">
        <f t="shared" si="23"/>
        <v>0</v>
      </c>
      <c r="K231" s="32">
        <f t="shared" si="24"/>
        <v>0</v>
      </c>
    </row>
    <row r="232" spans="1:11" x14ac:dyDescent="0.25">
      <c r="A232" s="34">
        <v>223</v>
      </c>
      <c r="B232" s="74" t="s">
        <v>337</v>
      </c>
      <c r="C232" s="74" t="s">
        <v>259</v>
      </c>
      <c r="D232" s="77" t="s">
        <v>262</v>
      </c>
      <c r="E232" s="77" t="s">
        <v>36</v>
      </c>
      <c r="F232" s="77">
        <v>1</v>
      </c>
      <c r="G232" s="16"/>
      <c r="H232" s="10">
        <f t="shared" si="22"/>
        <v>0</v>
      </c>
      <c r="I232" s="11"/>
      <c r="J232" s="12">
        <f t="shared" si="23"/>
        <v>0</v>
      </c>
      <c r="K232" s="32">
        <f t="shared" si="24"/>
        <v>0</v>
      </c>
    </row>
    <row r="233" spans="1:11" x14ac:dyDescent="0.25">
      <c r="A233" s="34">
        <v>224</v>
      </c>
      <c r="B233" s="74" t="s">
        <v>338</v>
      </c>
      <c r="C233" s="74" t="s">
        <v>260</v>
      </c>
      <c r="D233" s="77" t="s">
        <v>21</v>
      </c>
      <c r="E233" s="77" t="s">
        <v>156</v>
      </c>
      <c r="F233" s="77">
        <v>2</v>
      </c>
      <c r="G233" s="16"/>
      <c r="H233" s="10">
        <f t="shared" si="22"/>
        <v>0</v>
      </c>
      <c r="I233" s="11"/>
      <c r="J233" s="12">
        <f t="shared" si="23"/>
        <v>0</v>
      </c>
      <c r="K233" s="32">
        <f t="shared" si="24"/>
        <v>0</v>
      </c>
    </row>
    <row r="234" spans="1:11" x14ac:dyDescent="0.25">
      <c r="A234" s="34">
        <v>225</v>
      </c>
      <c r="B234" s="74" t="s">
        <v>339</v>
      </c>
      <c r="C234" s="74" t="s">
        <v>261</v>
      </c>
      <c r="D234" s="77" t="s">
        <v>21</v>
      </c>
      <c r="E234" s="77" t="s">
        <v>55</v>
      </c>
      <c r="F234" s="77">
        <v>1</v>
      </c>
      <c r="G234" s="16"/>
      <c r="H234" s="10">
        <f t="shared" si="22"/>
        <v>0</v>
      </c>
      <c r="I234" s="11"/>
      <c r="J234" s="12">
        <f t="shared" si="23"/>
        <v>0</v>
      </c>
      <c r="K234" s="32">
        <f t="shared" si="24"/>
        <v>0</v>
      </c>
    </row>
    <row r="235" spans="1:11" x14ac:dyDescent="0.25">
      <c r="A235" s="34">
        <v>226</v>
      </c>
      <c r="B235" s="74" t="s">
        <v>572</v>
      </c>
      <c r="C235" s="74" t="s">
        <v>573</v>
      </c>
      <c r="D235" s="77" t="s">
        <v>27</v>
      </c>
      <c r="E235" s="77" t="s">
        <v>55</v>
      </c>
      <c r="F235" s="77">
        <v>2</v>
      </c>
      <c r="G235" s="16"/>
      <c r="H235" s="10">
        <f t="shared" si="22"/>
        <v>0</v>
      </c>
      <c r="I235" s="11"/>
      <c r="J235" s="12">
        <f t="shared" si="23"/>
        <v>0</v>
      </c>
      <c r="K235" s="32">
        <f t="shared" si="24"/>
        <v>0</v>
      </c>
    </row>
    <row r="236" spans="1:11" x14ac:dyDescent="0.25">
      <c r="A236" s="34">
        <v>227</v>
      </c>
      <c r="B236" s="74" t="s">
        <v>574</v>
      </c>
      <c r="C236" s="74" t="s">
        <v>575</v>
      </c>
      <c r="D236" s="77" t="s">
        <v>27</v>
      </c>
      <c r="E236" s="77" t="s">
        <v>36</v>
      </c>
      <c r="F236" s="77">
        <v>5</v>
      </c>
      <c r="G236" s="16"/>
      <c r="H236" s="10">
        <f t="shared" si="22"/>
        <v>0</v>
      </c>
      <c r="I236" s="11"/>
      <c r="J236" s="12">
        <f t="shared" si="23"/>
        <v>0</v>
      </c>
      <c r="K236" s="32">
        <f t="shared" si="24"/>
        <v>0</v>
      </c>
    </row>
    <row r="237" spans="1:11" x14ac:dyDescent="0.25">
      <c r="A237" s="34">
        <v>228</v>
      </c>
      <c r="B237" s="74" t="s">
        <v>576</v>
      </c>
      <c r="C237" s="74"/>
      <c r="D237" s="77"/>
      <c r="E237" s="77" t="s">
        <v>37</v>
      </c>
      <c r="F237" s="77">
        <v>1</v>
      </c>
      <c r="G237" s="16"/>
      <c r="H237" s="10">
        <f t="shared" si="22"/>
        <v>0</v>
      </c>
      <c r="I237" s="11"/>
      <c r="J237" s="12">
        <f t="shared" si="23"/>
        <v>0</v>
      </c>
      <c r="K237" s="32">
        <f t="shared" si="24"/>
        <v>0</v>
      </c>
    </row>
    <row r="238" spans="1:11" x14ac:dyDescent="0.25">
      <c r="A238" s="34">
        <v>229</v>
      </c>
      <c r="B238" s="74" t="s">
        <v>577</v>
      </c>
      <c r="C238" s="74" t="s">
        <v>578</v>
      </c>
      <c r="D238" s="77" t="s">
        <v>21</v>
      </c>
      <c r="E238" s="77" t="s">
        <v>579</v>
      </c>
      <c r="F238" s="77">
        <v>1</v>
      </c>
      <c r="G238" s="16"/>
      <c r="H238" s="10">
        <f t="shared" si="22"/>
        <v>0</v>
      </c>
      <c r="I238" s="11"/>
      <c r="J238" s="12">
        <f t="shared" si="23"/>
        <v>0</v>
      </c>
      <c r="K238" s="32">
        <f t="shared" si="24"/>
        <v>0</v>
      </c>
    </row>
    <row r="239" spans="1:11" ht="13.5" thickBot="1" x14ac:dyDescent="0.3">
      <c r="A239" s="34">
        <v>230</v>
      </c>
      <c r="B239" s="74" t="s">
        <v>580</v>
      </c>
      <c r="C239" s="74" t="s">
        <v>581</v>
      </c>
      <c r="D239" s="77" t="s">
        <v>21</v>
      </c>
      <c r="E239" s="77" t="s">
        <v>156</v>
      </c>
      <c r="F239" s="77">
        <v>2</v>
      </c>
      <c r="G239" s="16"/>
      <c r="H239" s="10">
        <f t="shared" si="22"/>
        <v>0</v>
      </c>
      <c r="I239" s="11"/>
      <c r="J239" s="12">
        <f t="shared" si="23"/>
        <v>0</v>
      </c>
      <c r="K239" s="32">
        <f t="shared" si="24"/>
        <v>0</v>
      </c>
    </row>
    <row r="240" spans="1:11" ht="27.75" customHeight="1" thickBot="1" x14ac:dyDescent="0.3">
      <c r="A240" s="81" t="s">
        <v>11</v>
      </c>
      <c r="B240" s="82"/>
      <c r="C240" s="82"/>
      <c r="D240" s="82"/>
      <c r="E240" s="82"/>
      <c r="F240" s="82"/>
      <c r="G240" s="82"/>
      <c r="H240" s="82"/>
      <c r="I240" s="82"/>
      <c r="J240" s="82"/>
      <c r="K240" s="83"/>
    </row>
    <row r="241" spans="1:11" x14ac:dyDescent="0.2">
      <c r="A241" s="41">
        <v>231</v>
      </c>
      <c r="B241" s="48" t="s">
        <v>28</v>
      </c>
      <c r="C241" s="43" t="s">
        <v>582</v>
      </c>
      <c r="D241" s="35" t="s">
        <v>21</v>
      </c>
      <c r="E241" s="35" t="s">
        <v>67</v>
      </c>
      <c r="F241" s="37">
        <v>4</v>
      </c>
      <c r="G241" s="24"/>
      <c r="H241" s="25">
        <f t="shared" ref="H241" si="25">SUM(F241*G241)</f>
        <v>0</v>
      </c>
      <c r="I241" s="26"/>
      <c r="J241" s="27">
        <f t="shared" ref="J241" si="26">SUM(H241*I241)</f>
        <v>0</v>
      </c>
      <c r="K241" s="30">
        <f t="shared" ref="K241" si="27">SUM(H241+J241)</f>
        <v>0</v>
      </c>
    </row>
    <row r="242" spans="1:11" x14ac:dyDescent="0.25">
      <c r="A242" s="33">
        <v>232</v>
      </c>
      <c r="B242" s="48" t="s">
        <v>281</v>
      </c>
      <c r="C242" s="42" t="s">
        <v>210</v>
      </c>
      <c r="D242" s="40" t="s">
        <v>21</v>
      </c>
      <c r="E242" s="37" t="s">
        <v>269</v>
      </c>
      <c r="F242" s="37">
        <v>4</v>
      </c>
      <c r="G242" s="24"/>
      <c r="H242" s="25">
        <f t="shared" ref="H242:H244" si="28">SUM(F242*G242)</f>
        <v>0</v>
      </c>
      <c r="I242" s="26"/>
      <c r="J242" s="27">
        <f t="shared" ref="J242:J244" si="29">SUM(H242*I242)</f>
        <v>0</v>
      </c>
      <c r="K242" s="30">
        <f t="shared" ref="K242:K244" si="30">SUM(H242+J242)</f>
        <v>0</v>
      </c>
    </row>
    <row r="243" spans="1:11" x14ac:dyDescent="0.2">
      <c r="A243" s="33">
        <v>233</v>
      </c>
      <c r="B243" s="79" t="s">
        <v>583</v>
      </c>
      <c r="C243" s="45" t="s">
        <v>584</v>
      </c>
      <c r="D243" s="35" t="s">
        <v>44</v>
      </c>
      <c r="E243" s="35" t="s">
        <v>341</v>
      </c>
      <c r="F243" s="36">
        <v>2</v>
      </c>
      <c r="G243" s="24"/>
      <c r="H243" s="25">
        <f t="shared" si="28"/>
        <v>0</v>
      </c>
      <c r="I243" s="26"/>
      <c r="J243" s="27">
        <f t="shared" si="29"/>
        <v>0</v>
      </c>
      <c r="K243" s="30">
        <f t="shared" si="30"/>
        <v>0</v>
      </c>
    </row>
    <row r="244" spans="1:11" x14ac:dyDescent="0.25">
      <c r="A244" s="33">
        <v>234</v>
      </c>
      <c r="B244" s="48" t="s">
        <v>585</v>
      </c>
      <c r="C244" s="42" t="s">
        <v>69</v>
      </c>
      <c r="D244" s="35" t="s">
        <v>44</v>
      </c>
      <c r="E244" s="37" t="s">
        <v>346</v>
      </c>
      <c r="F244" s="37">
        <v>6</v>
      </c>
      <c r="G244" s="24"/>
      <c r="H244" s="25">
        <f t="shared" si="28"/>
        <v>0</v>
      </c>
      <c r="I244" s="26"/>
      <c r="J244" s="27">
        <f t="shared" si="29"/>
        <v>0</v>
      </c>
      <c r="K244" s="30">
        <f t="shared" si="30"/>
        <v>0</v>
      </c>
    </row>
    <row r="245" spans="1:11" x14ac:dyDescent="0.25">
      <c r="A245" s="33">
        <v>235</v>
      </c>
      <c r="B245" s="48" t="s">
        <v>312</v>
      </c>
      <c r="C245" s="42" t="s">
        <v>236</v>
      </c>
      <c r="D245" s="35" t="s">
        <v>44</v>
      </c>
      <c r="E245" s="37" t="s">
        <v>99</v>
      </c>
      <c r="F245" s="37">
        <v>1</v>
      </c>
      <c r="G245" s="24"/>
      <c r="H245" s="25">
        <f t="shared" ref="H245:H279" si="31">SUM(F245*G245)</f>
        <v>0</v>
      </c>
      <c r="I245" s="26"/>
      <c r="J245" s="27">
        <f t="shared" ref="J245:J279" si="32">SUM(H245*I245)</f>
        <v>0</v>
      </c>
      <c r="K245" s="30">
        <f t="shared" ref="K245:K279" si="33">SUM(H245+J245)</f>
        <v>0</v>
      </c>
    </row>
    <row r="246" spans="1:11" x14ac:dyDescent="0.25">
      <c r="A246" s="33">
        <v>236</v>
      </c>
      <c r="B246" s="48" t="s">
        <v>586</v>
      </c>
      <c r="C246" s="42" t="s">
        <v>244</v>
      </c>
      <c r="D246" s="35" t="s">
        <v>44</v>
      </c>
      <c r="E246" s="37" t="s">
        <v>45</v>
      </c>
      <c r="F246" s="37">
        <v>1</v>
      </c>
      <c r="G246" s="24"/>
      <c r="H246" s="25">
        <f t="shared" si="31"/>
        <v>0</v>
      </c>
      <c r="I246" s="26"/>
      <c r="J246" s="27">
        <f t="shared" si="32"/>
        <v>0</v>
      </c>
      <c r="K246" s="30">
        <f t="shared" si="33"/>
        <v>0</v>
      </c>
    </row>
    <row r="247" spans="1:11" x14ac:dyDescent="0.25">
      <c r="A247" s="33">
        <v>237</v>
      </c>
      <c r="B247" s="48" t="s">
        <v>299</v>
      </c>
      <c r="C247" s="42" t="s">
        <v>226</v>
      </c>
      <c r="D247" s="35" t="s">
        <v>44</v>
      </c>
      <c r="E247" s="37" t="s">
        <v>55</v>
      </c>
      <c r="F247" s="37">
        <v>1</v>
      </c>
      <c r="G247" s="24"/>
      <c r="H247" s="25">
        <f t="shared" si="31"/>
        <v>0</v>
      </c>
      <c r="I247" s="26"/>
      <c r="J247" s="27">
        <f t="shared" si="32"/>
        <v>0</v>
      </c>
      <c r="K247" s="30">
        <f t="shared" si="33"/>
        <v>0</v>
      </c>
    </row>
    <row r="248" spans="1:11" x14ac:dyDescent="0.2">
      <c r="A248" s="33">
        <v>238</v>
      </c>
      <c r="B248" s="48" t="s">
        <v>435</v>
      </c>
      <c r="C248" s="44" t="s">
        <v>587</v>
      </c>
      <c r="D248" s="35" t="s">
        <v>44</v>
      </c>
      <c r="E248" s="37" t="s">
        <v>56</v>
      </c>
      <c r="F248" s="37">
        <v>1</v>
      </c>
      <c r="G248" s="24"/>
      <c r="H248" s="25">
        <f t="shared" si="31"/>
        <v>0</v>
      </c>
      <c r="I248" s="26"/>
      <c r="J248" s="27">
        <f t="shared" si="32"/>
        <v>0</v>
      </c>
      <c r="K248" s="30">
        <f t="shared" si="33"/>
        <v>0</v>
      </c>
    </row>
    <row r="249" spans="1:11" x14ac:dyDescent="0.25">
      <c r="A249" s="33">
        <v>239</v>
      </c>
      <c r="B249" s="48" t="s">
        <v>588</v>
      </c>
      <c r="C249" s="42" t="s">
        <v>589</v>
      </c>
      <c r="D249" s="35" t="s">
        <v>44</v>
      </c>
      <c r="E249" s="37" t="s">
        <v>269</v>
      </c>
      <c r="F249" s="37">
        <v>1</v>
      </c>
      <c r="G249" s="24"/>
      <c r="H249" s="25">
        <f t="shared" si="31"/>
        <v>0</v>
      </c>
      <c r="I249" s="26"/>
      <c r="J249" s="27">
        <f t="shared" si="32"/>
        <v>0</v>
      </c>
      <c r="K249" s="30">
        <f t="shared" si="33"/>
        <v>0</v>
      </c>
    </row>
    <row r="250" spans="1:11" ht="25.5" x14ac:dyDescent="0.25">
      <c r="A250" s="33">
        <v>240</v>
      </c>
      <c r="B250" s="45" t="s">
        <v>590</v>
      </c>
      <c r="C250" s="46" t="s">
        <v>591</v>
      </c>
      <c r="D250" s="35" t="s">
        <v>591</v>
      </c>
      <c r="E250" s="47" t="s">
        <v>340</v>
      </c>
      <c r="F250" s="47">
        <v>2</v>
      </c>
      <c r="G250" s="24"/>
      <c r="H250" s="25">
        <f t="shared" si="31"/>
        <v>0</v>
      </c>
      <c r="I250" s="26"/>
      <c r="J250" s="27">
        <f t="shared" si="32"/>
        <v>0</v>
      </c>
      <c r="K250" s="30">
        <f t="shared" si="33"/>
        <v>0</v>
      </c>
    </row>
    <row r="251" spans="1:11" ht="25.5" x14ac:dyDescent="0.25">
      <c r="A251" s="33">
        <v>241</v>
      </c>
      <c r="B251" s="48" t="s">
        <v>592</v>
      </c>
      <c r="C251" s="46" t="s">
        <v>591</v>
      </c>
      <c r="D251" s="35" t="s">
        <v>591</v>
      </c>
      <c r="E251" s="47" t="s">
        <v>340</v>
      </c>
      <c r="F251" s="47">
        <v>2</v>
      </c>
      <c r="G251" s="24"/>
      <c r="H251" s="25">
        <f t="shared" si="31"/>
        <v>0</v>
      </c>
      <c r="I251" s="26"/>
      <c r="J251" s="27">
        <f t="shared" si="32"/>
        <v>0</v>
      </c>
      <c r="K251" s="30">
        <f t="shared" si="33"/>
        <v>0</v>
      </c>
    </row>
    <row r="252" spans="1:11" x14ac:dyDescent="0.25">
      <c r="A252" s="33">
        <v>242</v>
      </c>
      <c r="B252" s="49" t="s">
        <v>593</v>
      </c>
      <c r="C252" s="49" t="s">
        <v>594</v>
      </c>
      <c r="D252" s="35" t="s">
        <v>21</v>
      </c>
      <c r="E252" s="35" t="s">
        <v>45</v>
      </c>
      <c r="F252" s="35">
        <v>1</v>
      </c>
      <c r="G252" s="24"/>
      <c r="H252" s="25">
        <f t="shared" si="31"/>
        <v>0</v>
      </c>
      <c r="I252" s="26"/>
      <c r="J252" s="27">
        <f t="shared" si="32"/>
        <v>0</v>
      </c>
      <c r="K252" s="30">
        <f t="shared" si="33"/>
        <v>0</v>
      </c>
    </row>
    <row r="253" spans="1:11" x14ac:dyDescent="0.25">
      <c r="A253" s="33">
        <v>243</v>
      </c>
      <c r="B253" s="45" t="s">
        <v>595</v>
      </c>
      <c r="C253" s="49" t="s">
        <v>81</v>
      </c>
      <c r="D253" s="35" t="s">
        <v>21</v>
      </c>
      <c r="E253" s="47" t="s">
        <v>269</v>
      </c>
      <c r="F253" s="35">
        <v>1</v>
      </c>
      <c r="G253" s="24"/>
      <c r="H253" s="25">
        <f t="shared" si="31"/>
        <v>0</v>
      </c>
      <c r="I253" s="26"/>
      <c r="J253" s="27">
        <f t="shared" si="32"/>
        <v>0</v>
      </c>
      <c r="K253" s="30">
        <f t="shared" si="33"/>
        <v>0</v>
      </c>
    </row>
    <row r="254" spans="1:11" x14ac:dyDescent="0.25">
      <c r="A254" s="33">
        <v>244</v>
      </c>
      <c r="B254" s="49" t="s">
        <v>596</v>
      </c>
      <c r="C254" s="49" t="s">
        <v>123</v>
      </c>
      <c r="D254" s="35" t="s">
        <v>21</v>
      </c>
      <c r="E254" s="47" t="s">
        <v>343</v>
      </c>
      <c r="F254" s="35">
        <v>1</v>
      </c>
      <c r="G254" s="24"/>
      <c r="H254" s="25">
        <f t="shared" si="31"/>
        <v>0</v>
      </c>
      <c r="I254" s="26"/>
      <c r="J254" s="27">
        <f t="shared" si="32"/>
        <v>0</v>
      </c>
      <c r="K254" s="30">
        <f t="shared" si="33"/>
        <v>0</v>
      </c>
    </row>
    <row r="255" spans="1:11" x14ac:dyDescent="0.25">
      <c r="A255" s="33">
        <v>245</v>
      </c>
      <c r="B255" s="49" t="s">
        <v>597</v>
      </c>
      <c r="C255" s="49" t="s">
        <v>598</v>
      </c>
      <c r="D255" s="35" t="s">
        <v>21</v>
      </c>
      <c r="E255" s="47" t="s">
        <v>55</v>
      </c>
      <c r="F255" s="35">
        <v>2</v>
      </c>
      <c r="G255" s="24"/>
      <c r="H255" s="25">
        <f t="shared" si="31"/>
        <v>0</v>
      </c>
      <c r="I255" s="26"/>
      <c r="J255" s="27">
        <f t="shared" si="32"/>
        <v>0</v>
      </c>
      <c r="K255" s="30">
        <f t="shared" si="33"/>
        <v>0</v>
      </c>
    </row>
    <row r="256" spans="1:11" x14ac:dyDescent="0.25">
      <c r="A256" s="33">
        <v>246</v>
      </c>
      <c r="B256" s="45" t="s">
        <v>599</v>
      </c>
      <c r="C256" s="49" t="s">
        <v>600</v>
      </c>
      <c r="D256" s="35" t="s">
        <v>54</v>
      </c>
      <c r="E256" s="47" t="s">
        <v>269</v>
      </c>
      <c r="F256" s="47">
        <v>1</v>
      </c>
      <c r="G256" s="24"/>
      <c r="H256" s="25">
        <f t="shared" si="31"/>
        <v>0</v>
      </c>
      <c r="I256" s="26"/>
      <c r="J256" s="27">
        <f t="shared" si="32"/>
        <v>0</v>
      </c>
      <c r="K256" s="30">
        <f t="shared" si="33"/>
        <v>0</v>
      </c>
    </row>
    <row r="257" spans="1:11" x14ac:dyDescent="0.25">
      <c r="A257" s="33">
        <v>247</v>
      </c>
      <c r="B257" s="45" t="s">
        <v>601</v>
      </c>
      <c r="C257" s="46" t="s">
        <v>591</v>
      </c>
      <c r="D257" s="35" t="s">
        <v>591</v>
      </c>
      <c r="E257" s="47" t="s">
        <v>47</v>
      </c>
      <c r="F257" s="47">
        <v>2</v>
      </c>
      <c r="G257" s="24"/>
      <c r="H257" s="25">
        <f t="shared" si="31"/>
        <v>0</v>
      </c>
      <c r="I257" s="26"/>
      <c r="J257" s="27">
        <f t="shared" si="32"/>
        <v>0</v>
      </c>
      <c r="K257" s="30">
        <f t="shared" si="33"/>
        <v>0</v>
      </c>
    </row>
    <row r="258" spans="1:11" x14ac:dyDescent="0.25">
      <c r="A258" s="33">
        <v>248</v>
      </c>
      <c r="B258" s="45" t="s">
        <v>602</v>
      </c>
      <c r="C258" s="46" t="s">
        <v>591</v>
      </c>
      <c r="D258" s="35" t="s">
        <v>591</v>
      </c>
      <c r="E258" s="47" t="s">
        <v>47</v>
      </c>
      <c r="F258" s="47">
        <v>3</v>
      </c>
      <c r="G258" s="24"/>
      <c r="H258" s="25">
        <f t="shared" si="31"/>
        <v>0</v>
      </c>
      <c r="I258" s="26"/>
      <c r="J258" s="27">
        <f t="shared" si="32"/>
        <v>0</v>
      </c>
      <c r="K258" s="30">
        <f t="shared" si="33"/>
        <v>0</v>
      </c>
    </row>
    <row r="259" spans="1:11" x14ac:dyDescent="0.25">
      <c r="A259" s="33">
        <v>249</v>
      </c>
      <c r="B259" s="45" t="s">
        <v>603</v>
      </c>
      <c r="C259" s="46" t="s">
        <v>591</v>
      </c>
      <c r="D259" s="35" t="s">
        <v>591</v>
      </c>
      <c r="E259" s="47" t="s">
        <v>47</v>
      </c>
      <c r="F259" s="47">
        <v>2</v>
      </c>
      <c r="G259" s="24"/>
      <c r="H259" s="25">
        <f t="shared" si="31"/>
        <v>0</v>
      </c>
      <c r="I259" s="26"/>
      <c r="J259" s="27">
        <f t="shared" si="32"/>
        <v>0</v>
      </c>
      <c r="K259" s="30">
        <f t="shared" si="33"/>
        <v>0</v>
      </c>
    </row>
    <row r="260" spans="1:11" x14ac:dyDescent="0.25">
      <c r="A260" s="33">
        <v>250</v>
      </c>
      <c r="B260" s="45" t="s">
        <v>604</v>
      </c>
      <c r="C260" s="46" t="s">
        <v>591</v>
      </c>
      <c r="D260" s="35" t="s">
        <v>591</v>
      </c>
      <c r="E260" s="47" t="s">
        <v>47</v>
      </c>
      <c r="F260" s="47">
        <v>3</v>
      </c>
      <c r="G260" s="24"/>
      <c r="H260" s="25">
        <f t="shared" si="31"/>
        <v>0</v>
      </c>
      <c r="I260" s="26"/>
      <c r="J260" s="27">
        <f t="shared" si="32"/>
        <v>0</v>
      </c>
      <c r="K260" s="30">
        <f t="shared" si="33"/>
        <v>0</v>
      </c>
    </row>
    <row r="261" spans="1:11" x14ac:dyDescent="0.25">
      <c r="A261" s="33">
        <v>251</v>
      </c>
      <c r="B261" s="45" t="s">
        <v>605</v>
      </c>
      <c r="C261" s="46" t="s">
        <v>591</v>
      </c>
      <c r="D261" s="35" t="s">
        <v>591</v>
      </c>
      <c r="E261" s="47" t="s">
        <v>47</v>
      </c>
      <c r="F261" s="47">
        <v>3</v>
      </c>
      <c r="G261" s="24"/>
      <c r="H261" s="25">
        <f t="shared" si="31"/>
        <v>0</v>
      </c>
      <c r="I261" s="26"/>
      <c r="J261" s="27">
        <f t="shared" si="32"/>
        <v>0</v>
      </c>
      <c r="K261" s="30">
        <f t="shared" si="33"/>
        <v>0</v>
      </c>
    </row>
    <row r="262" spans="1:11" x14ac:dyDescent="0.25">
      <c r="A262" s="33">
        <v>252</v>
      </c>
      <c r="B262" s="45" t="s">
        <v>606</v>
      </c>
      <c r="C262" s="46" t="s">
        <v>591</v>
      </c>
      <c r="D262" s="35" t="s">
        <v>591</v>
      </c>
      <c r="E262" s="47" t="s">
        <v>47</v>
      </c>
      <c r="F262" s="47">
        <v>2</v>
      </c>
      <c r="G262" s="24"/>
      <c r="H262" s="25">
        <f t="shared" si="31"/>
        <v>0</v>
      </c>
      <c r="I262" s="26"/>
      <c r="J262" s="27">
        <f t="shared" si="32"/>
        <v>0</v>
      </c>
      <c r="K262" s="30">
        <f t="shared" si="33"/>
        <v>0</v>
      </c>
    </row>
    <row r="263" spans="1:11" x14ac:dyDescent="0.25">
      <c r="A263" s="33">
        <v>253</v>
      </c>
      <c r="B263" s="45" t="s">
        <v>607</v>
      </c>
      <c r="C263" s="46" t="s">
        <v>591</v>
      </c>
      <c r="D263" s="35" t="s">
        <v>591</v>
      </c>
      <c r="E263" s="47" t="s">
        <v>47</v>
      </c>
      <c r="F263" s="47">
        <v>3</v>
      </c>
      <c r="G263" s="24"/>
      <c r="H263" s="25">
        <f t="shared" si="31"/>
        <v>0</v>
      </c>
      <c r="I263" s="26"/>
      <c r="J263" s="27">
        <f t="shared" si="32"/>
        <v>0</v>
      </c>
      <c r="K263" s="30">
        <f t="shared" si="33"/>
        <v>0</v>
      </c>
    </row>
    <row r="264" spans="1:11" x14ac:dyDescent="0.25">
      <c r="A264" s="33">
        <v>254</v>
      </c>
      <c r="B264" s="45" t="s">
        <v>608</v>
      </c>
      <c r="C264" s="46" t="s">
        <v>591</v>
      </c>
      <c r="D264" s="35" t="s">
        <v>591</v>
      </c>
      <c r="E264" s="47" t="s">
        <v>47</v>
      </c>
      <c r="F264" s="47">
        <v>3</v>
      </c>
      <c r="G264" s="24"/>
      <c r="H264" s="25">
        <f t="shared" si="31"/>
        <v>0</v>
      </c>
      <c r="I264" s="26"/>
      <c r="J264" s="27">
        <f t="shared" si="32"/>
        <v>0</v>
      </c>
      <c r="K264" s="30">
        <f t="shared" si="33"/>
        <v>0</v>
      </c>
    </row>
    <row r="265" spans="1:11" x14ac:dyDescent="0.25">
      <c r="A265" s="33">
        <v>255</v>
      </c>
      <c r="B265" s="45" t="s">
        <v>609</v>
      </c>
      <c r="C265" s="46" t="s">
        <v>591</v>
      </c>
      <c r="D265" s="35" t="s">
        <v>591</v>
      </c>
      <c r="E265" s="47" t="s">
        <v>47</v>
      </c>
      <c r="F265" s="47">
        <v>3</v>
      </c>
      <c r="G265" s="24"/>
      <c r="H265" s="25">
        <f t="shared" si="31"/>
        <v>0</v>
      </c>
      <c r="I265" s="26"/>
      <c r="J265" s="27">
        <f t="shared" si="32"/>
        <v>0</v>
      </c>
      <c r="K265" s="30">
        <f t="shared" si="33"/>
        <v>0</v>
      </c>
    </row>
    <row r="266" spans="1:11" x14ac:dyDescent="0.25">
      <c r="A266" s="33">
        <v>256</v>
      </c>
      <c r="B266" s="48" t="s">
        <v>610</v>
      </c>
      <c r="C266" s="42" t="s">
        <v>611</v>
      </c>
      <c r="D266" s="35" t="s">
        <v>21</v>
      </c>
      <c r="E266" s="47" t="s">
        <v>612</v>
      </c>
      <c r="F266" s="37">
        <v>1</v>
      </c>
      <c r="G266" s="24"/>
      <c r="H266" s="25">
        <f t="shared" si="31"/>
        <v>0</v>
      </c>
      <c r="I266" s="26"/>
      <c r="J266" s="27">
        <f t="shared" si="32"/>
        <v>0</v>
      </c>
      <c r="K266" s="30">
        <f t="shared" si="33"/>
        <v>0</v>
      </c>
    </row>
    <row r="267" spans="1:11" ht="25.5" x14ac:dyDescent="0.25">
      <c r="A267" s="33">
        <v>257</v>
      </c>
      <c r="B267" s="48" t="s">
        <v>613</v>
      </c>
      <c r="C267" s="42" t="s">
        <v>614</v>
      </c>
      <c r="D267" s="35" t="s">
        <v>615</v>
      </c>
      <c r="E267" s="37" t="s">
        <v>616</v>
      </c>
      <c r="F267" s="37">
        <v>2</v>
      </c>
      <c r="G267" s="24"/>
      <c r="H267" s="25">
        <f t="shared" si="31"/>
        <v>0</v>
      </c>
      <c r="I267" s="26"/>
      <c r="J267" s="27">
        <f t="shared" si="32"/>
        <v>0</v>
      </c>
      <c r="K267" s="30">
        <f t="shared" si="33"/>
        <v>0</v>
      </c>
    </row>
    <row r="268" spans="1:11" ht="25.5" x14ac:dyDescent="0.25">
      <c r="A268" s="33">
        <v>258</v>
      </c>
      <c r="B268" s="48" t="s">
        <v>617</v>
      </c>
      <c r="C268" s="42" t="s">
        <v>210</v>
      </c>
      <c r="D268" s="35" t="s">
        <v>615</v>
      </c>
      <c r="E268" s="37"/>
      <c r="F268" s="37">
        <v>4</v>
      </c>
      <c r="G268" s="24"/>
      <c r="H268" s="25">
        <f t="shared" si="31"/>
        <v>0</v>
      </c>
      <c r="I268" s="26"/>
      <c r="J268" s="27">
        <f t="shared" si="32"/>
        <v>0</v>
      </c>
      <c r="K268" s="30">
        <f t="shared" si="33"/>
        <v>0</v>
      </c>
    </row>
    <row r="269" spans="1:11" ht="39" customHeight="1" x14ac:dyDescent="0.25">
      <c r="A269" s="33">
        <v>259</v>
      </c>
      <c r="B269" s="48" t="s">
        <v>618</v>
      </c>
      <c r="C269" s="42" t="s">
        <v>133</v>
      </c>
      <c r="D269" s="35" t="s">
        <v>615</v>
      </c>
      <c r="E269" s="40" t="s">
        <v>619</v>
      </c>
      <c r="F269" s="37">
        <v>30</v>
      </c>
      <c r="G269" s="24"/>
      <c r="H269" s="25">
        <f t="shared" si="31"/>
        <v>0</v>
      </c>
      <c r="I269" s="26"/>
      <c r="J269" s="27">
        <f t="shared" si="32"/>
        <v>0</v>
      </c>
      <c r="K269" s="30">
        <f t="shared" si="33"/>
        <v>0</v>
      </c>
    </row>
    <row r="270" spans="1:11" ht="25.5" x14ac:dyDescent="0.25">
      <c r="A270" s="33">
        <v>260</v>
      </c>
      <c r="B270" s="48" t="s">
        <v>620</v>
      </c>
      <c r="C270" s="42" t="s">
        <v>139</v>
      </c>
      <c r="D270" s="35" t="s">
        <v>615</v>
      </c>
      <c r="E270" s="37"/>
      <c r="F270" s="37">
        <v>3</v>
      </c>
      <c r="G270" s="24"/>
      <c r="H270" s="25">
        <f t="shared" si="31"/>
        <v>0</v>
      </c>
      <c r="I270" s="26"/>
      <c r="J270" s="27">
        <f t="shared" si="32"/>
        <v>0</v>
      </c>
      <c r="K270" s="30">
        <f t="shared" si="33"/>
        <v>0</v>
      </c>
    </row>
    <row r="271" spans="1:11" ht="25.5" x14ac:dyDescent="0.25">
      <c r="A271" s="33">
        <v>261</v>
      </c>
      <c r="B271" s="48" t="s">
        <v>621</v>
      </c>
      <c r="C271" s="42" t="s">
        <v>204</v>
      </c>
      <c r="D271" s="35" t="s">
        <v>615</v>
      </c>
      <c r="E271" s="37"/>
      <c r="F271" s="37">
        <v>4</v>
      </c>
      <c r="G271" s="24"/>
      <c r="H271" s="25">
        <f t="shared" si="31"/>
        <v>0</v>
      </c>
      <c r="I271" s="26"/>
      <c r="J271" s="27">
        <f t="shared" si="32"/>
        <v>0</v>
      </c>
      <c r="K271" s="30">
        <f t="shared" si="33"/>
        <v>0</v>
      </c>
    </row>
    <row r="272" spans="1:11" x14ac:dyDescent="0.25">
      <c r="A272" s="33">
        <v>262</v>
      </c>
      <c r="B272" s="48" t="s">
        <v>622</v>
      </c>
      <c r="C272" s="42" t="s">
        <v>206</v>
      </c>
      <c r="D272" s="35" t="s">
        <v>21</v>
      </c>
      <c r="E272" s="37" t="s">
        <v>269</v>
      </c>
      <c r="F272" s="37">
        <v>2</v>
      </c>
      <c r="G272" s="24"/>
      <c r="H272" s="25">
        <f t="shared" si="31"/>
        <v>0</v>
      </c>
      <c r="I272" s="26"/>
      <c r="J272" s="27">
        <f t="shared" si="32"/>
        <v>0</v>
      </c>
      <c r="K272" s="30">
        <f t="shared" si="33"/>
        <v>0</v>
      </c>
    </row>
    <row r="273" spans="1:11" x14ac:dyDescent="0.25">
      <c r="A273" s="33">
        <v>263</v>
      </c>
      <c r="B273" s="48" t="s">
        <v>623</v>
      </c>
      <c r="C273" s="42" t="s">
        <v>239</v>
      </c>
      <c r="D273" s="35" t="s">
        <v>21</v>
      </c>
      <c r="E273" s="37" t="s">
        <v>45</v>
      </c>
      <c r="F273" s="37">
        <v>2</v>
      </c>
      <c r="G273" s="24"/>
      <c r="H273" s="25">
        <f t="shared" si="31"/>
        <v>0</v>
      </c>
      <c r="I273" s="26"/>
      <c r="J273" s="27">
        <f t="shared" si="32"/>
        <v>0</v>
      </c>
      <c r="K273" s="30">
        <f t="shared" si="33"/>
        <v>0</v>
      </c>
    </row>
    <row r="274" spans="1:11" x14ac:dyDescent="0.25">
      <c r="A274" s="33">
        <v>264</v>
      </c>
      <c r="B274" s="48" t="s">
        <v>624</v>
      </c>
      <c r="C274" s="42" t="s">
        <v>625</v>
      </c>
      <c r="D274" s="35" t="s">
        <v>21</v>
      </c>
      <c r="E274" s="37" t="s">
        <v>269</v>
      </c>
      <c r="F274" s="37">
        <v>2</v>
      </c>
      <c r="G274" s="24"/>
      <c r="H274" s="25">
        <f t="shared" si="31"/>
        <v>0</v>
      </c>
      <c r="I274" s="26"/>
      <c r="J274" s="27">
        <f t="shared" si="32"/>
        <v>0</v>
      </c>
      <c r="K274" s="30">
        <f t="shared" si="33"/>
        <v>0</v>
      </c>
    </row>
    <row r="275" spans="1:11" x14ac:dyDescent="0.25">
      <c r="A275" s="33">
        <v>265</v>
      </c>
      <c r="B275" s="48" t="s">
        <v>626</v>
      </c>
      <c r="C275" s="42" t="s">
        <v>627</v>
      </c>
      <c r="D275" s="35" t="s">
        <v>21</v>
      </c>
      <c r="E275" s="37" t="s">
        <v>269</v>
      </c>
      <c r="F275" s="37">
        <v>1</v>
      </c>
      <c r="G275" s="24"/>
      <c r="H275" s="25">
        <f t="shared" si="31"/>
        <v>0</v>
      </c>
      <c r="I275" s="26"/>
      <c r="J275" s="27">
        <f t="shared" si="32"/>
        <v>0</v>
      </c>
      <c r="K275" s="30">
        <f t="shared" si="33"/>
        <v>0</v>
      </c>
    </row>
    <row r="276" spans="1:11" x14ac:dyDescent="0.25">
      <c r="A276" s="33">
        <v>266</v>
      </c>
      <c r="B276" s="48" t="s">
        <v>628</v>
      </c>
      <c r="C276" s="42" t="s">
        <v>629</v>
      </c>
      <c r="D276" s="35" t="s">
        <v>21</v>
      </c>
      <c r="E276" s="37" t="s">
        <v>269</v>
      </c>
      <c r="F276" s="37">
        <v>1</v>
      </c>
      <c r="G276" s="24"/>
      <c r="H276" s="25">
        <f t="shared" si="31"/>
        <v>0</v>
      </c>
      <c r="I276" s="26"/>
      <c r="J276" s="27">
        <f t="shared" si="32"/>
        <v>0</v>
      </c>
      <c r="K276" s="30">
        <f t="shared" si="33"/>
        <v>0</v>
      </c>
    </row>
    <row r="277" spans="1:11" ht="25.5" x14ac:dyDescent="0.25">
      <c r="A277" s="33">
        <v>267</v>
      </c>
      <c r="B277" s="48" t="s">
        <v>630</v>
      </c>
      <c r="C277" s="46" t="s">
        <v>591</v>
      </c>
      <c r="D277" s="35" t="s">
        <v>591</v>
      </c>
      <c r="E277" s="37" t="s">
        <v>341</v>
      </c>
      <c r="F277" s="37">
        <v>1</v>
      </c>
      <c r="G277" s="24"/>
      <c r="H277" s="25">
        <f t="shared" si="31"/>
        <v>0</v>
      </c>
      <c r="I277" s="26"/>
      <c r="J277" s="27">
        <f t="shared" si="32"/>
        <v>0</v>
      </c>
      <c r="K277" s="30">
        <f t="shared" si="33"/>
        <v>0</v>
      </c>
    </row>
    <row r="278" spans="1:11" ht="25.5" x14ac:dyDescent="0.25">
      <c r="A278" s="33">
        <v>268</v>
      </c>
      <c r="B278" s="48" t="s">
        <v>631</v>
      </c>
      <c r="C278" s="46" t="s">
        <v>591</v>
      </c>
      <c r="D278" s="35" t="s">
        <v>591</v>
      </c>
      <c r="E278" s="37" t="s">
        <v>341</v>
      </c>
      <c r="F278" s="37">
        <v>1</v>
      </c>
      <c r="G278" s="24"/>
      <c r="H278" s="25">
        <f t="shared" si="31"/>
        <v>0</v>
      </c>
      <c r="I278" s="26"/>
      <c r="J278" s="27">
        <f t="shared" si="32"/>
        <v>0</v>
      </c>
      <c r="K278" s="30">
        <f t="shared" si="33"/>
        <v>0</v>
      </c>
    </row>
    <row r="279" spans="1:11" ht="26.25" thickBot="1" x14ac:dyDescent="0.3">
      <c r="A279" s="33">
        <v>269</v>
      </c>
      <c r="B279" s="48" t="s">
        <v>632</v>
      </c>
      <c r="C279" s="46" t="s">
        <v>591</v>
      </c>
      <c r="D279" s="35" t="s">
        <v>591</v>
      </c>
      <c r="E279" s="37" t="s">
        <v>341</v>
      </c>
      <c r="F279" s="37">
        <v>1</v>
      </c>
      <c r="G279" s="24"/>
      <c r="H279" s="25">
        <f t="shared" si="31"/>
        <v>0</v>
      </c>
      <c r="I279" s="26"/>
      <c r="J279" s="27">
        <f t="shared" si="32"/>
        <v>0</v>
      </c>
      <c r="K279" s="30">
        <f t="shared" si="33"/>
        <v>0</v>
      </c>
    </row>
    <row r="280" spans="1:11" ht="26.45" customHeight="1" thickBot="1" x14ac:dyDescent="0.3">
      <c r="A280" s="81" t="s">
        <v>12</v>
      </c>
      <c r="B280" s="82"/>
      <c r="C280" s="82"/>
      <c r="D280" s="82"/>
      <c r="E280" s="82"/>
      <c r="F280" s="82"/>
      <c r="G280" s="82"/>
      <c r="H280" s="82"/>
      <c r="I280" s="82"/>
      <c r="J280" s="82"/>
      <c r="K280" s="83"/>
    </row>
    <row r="281" spans="1:11" x14ac:dyDescent="0.25">
      <c r="A281" s="33">
        <v>270</v>
      </c>
      <c r="B281" s="62" t="s">
        <v>106</v>
      </c>
      <c r="C281" s="56" t="s">
        <v>107</v>
      </c>
      <c r="D281" s="58"/>
      <c r="E281" s="58" t="s">
        <v>67</v>
      </c>
      <c r="F281" s="58">
        <v>1</v>
      </c>
      <c r="G281" s="24"/>
      <c r="H281" s="25">
        <f t="shared" ref="H281" si="34">SUM(F281*G281)</f>
        <v>0</v>
      </c>
      <c r="I281" s="26"/>
      <c r="J281" s="27">
        <f t="shared" ref="J281" si="35">SUM(H281*I281)</f>
        <v>0</v>
      </c>
      <c r="K281" s="30">
        <f t="shared" ref="K281" si="36">SUM(H281+J281)</f>
        <v>0</v>
      </c>
    </row>
    <row r="282" spans="1:11" x14ac:dyDescent="0.25">
      <c r="A282" s="34">
        <v>271</v>
      </c>
      <c r="B282" s="13" t="s">
        <v>108</v>
      </c>
      <c r="C282" s="62" t="s">
        <v>107</v>
      </c>
      <c r="D282" s="63"/>
      <c r="E282" s="63" t="s">
        <v>67</v>
      </c>
      <c r="F282" s="63">
        <v>1</v>
      </c>
      <c r="G282" s="16"/>
      <c r="H282" s="10">
        <f t="shared" ref="H282:H300" si="37">SUM(F282*G282)</f>
        <v>0</v>
      </c>
      <c r="I282" s="11"/>
      <c r="J282" s="12">
        <f t="shared" ref="J282:J300" si="38">SUM(H282*I282)</f>
        <v>0</v>
      </c>
      <c r="K282" s="32">
        <f t="shared" ref="K282:K300" si="39">SUM(H282+J282)</f>
        <v>0</v>
      </c>
    </row>
    <row r="283" spans="1:11" x14ac:dyDescent="0.25">
      <c r="A283" s="34">
        <v>272</v>
      </c>
      <c r="B283" s="62" t="s">
        <v>109</v>
      </c>
      <c r="C283" s="62" t="s">
        <v>107</v>
      </c>
      <c r="D283" s="63"/>
      <c r="E283" s="63" t="s">
        <v>67</v>
      </c>
      <c r="F283" s="63">
        <v>1</v>
      </c>
      <c r="G283" s="16"/>
      <c r="H283" s="10">
        <f t="shared" si="37"/>
        <v>0</v>
      </c>
      <c r="I283" s="11"/>
      <c r="J283" s="12">
        <f t="shared" si="38"/>
        <v>0</v>
      </c>
      <c r="K283" s="32">
        <f t="shared" si="39"/>
        <v>0</v>
      </c>
    </row>
    <row r="284" spans="1:11" x14ac:dyDescent="0.25">
      <c r="A284" s="34">
        <v>273</v>
      </c>
      <c r="B284" s="62" t="s">
        <v>110</v>
      </c>
      <c r="C284" s="62" t="s">
        <v>107</v>
      </c>
      <c r="D284" s="63"/>
      <c r="E284" s="63" t="s">
        <v>67</v>
      </c>
      <c r="F284" s="63">
        <v>1</v>
      </c>
      <c r="G284" s="16"/>
      <c r="H284" s="10">
        <f t="shared" si="37"/>
        <v>0</v>
      </c>
      <c r="I284" s="11"/>
      <c r="J284" s="12">
        <f t="shared" si="38"/>
        <v>0</v>
      </c>
      <c r="K284" s="32">
        <f t="shared" si="39"/>
        <v>0</v>
      </c>
    </row>
    <row r="285" spans="1:11" x14ac:dyDescent="0.25">
      <c r="A285" s="34">
        <v>274</v>
      </c>
      <c r="B285" s="62" t="s">
        <v>111</v>
      </c>
      <c r="C285" s="62" t="s">
        <v>107</v>
      </c>
      <c r="D285" s="63"/>
      <c r="E285" s="63" t="s">
        <v>67</v>
      </c>
      <c r="F285" s="63">
        <v>1</v>
      </c>
      <c r="G285" s="16"/>
      <c r="H285" s="10">
        <f t="shared" si="37"/>
        <v>0</v>
      </c>
      <c r="I285" s="11"/>
      <c r="J285" s="12">
        <f t="shared" si="38"/>
        <v>0</v>
      </c>
      <c r="K285" s="32">
        <f t="shared" si="39"/>
        <v>0</v>
      </c>
    </row>
    <row r="286" spans="1:11" x14ac:dyDescent="0.25">
      <c r="A286" s="34">
        <v>275</v>
      </c>
      <c r="B286" s="62" t="s">
        <v>112</v>
      </c>
      <c r="C286" s="62" t="s">
        <v>107</v>
      </c>
      <c r="D286" s="63"/>
      <c r="E286" s="63" t="s">
        <v>67</v>
      </c>
      <c r="F286" s="63">
        <v>1</v>
      </c>
      <c r="G286" s="16"/>
      <c r="H286" s="10">
        <f t="shared" si="37"/>
        <v>0</v>
      </c>
      <c r="I286" s="11"/>
      <c r="J286" s="12">
        <f t="shared" si="38"/>
        <v>0</v>
      </c>
      <c r="K286" s="32">
        <f t="shared" si="39"/>
        <v>0</v>
      </c>
    </row>
    <row r="287" spans="1:11" x14ac:dyDescent="0.25">
      <c r="A287" s="34">
        <v>276</v>
      </c>
      <c r="B287" s="62" t="s">
        <v>113</v>
      </c>
      <c r="C287" s="62" t="s">
        <v>114</v>
      </c>
      <c r="D287" s="63" t="s">
        <v>115</v>
      </c>
      <c r="E287" s="63" t="s">
        <v>67</v>
      </c>
      <c r="F287" s="63">
        <v>1</v>
      </c>
      <c r="G287" s="16"/>
      <c r="H287" s="10">
        <f t="shared" si="37"/>
        <v>0</v>
      </c>
      <c r="I287" s="11"/>
      <c r="J287" s="12">
        <f t="shared" si="38"/>
        <v>0</v>
      </c>
      <c r="K287" s="32">
        <f t="shared" si="39"/>
        <v>0</v>
      </c>
    </row>
    <row r="288" spans="1:11" x14ac:dyDescent="0.25">
      <c r="A288" s="34">
        <v>277</v>
      </c>
      <c r="B288" s="62" t="s">
        <v>116</v>
      </c>
      <c r="C288" s="62" t="s">
        <v>69</v>
      </c>
      <c r="D288" s="63" t="s">
        <v>115</v>
      </c>
      <c r="E288" s="63" t="s">
        <v>346</v>
      </c>
      <c r="F288" s="63">
        <v>4</v>
      </c>
      <c r="G288" s="16"/>
      <c r="H288" s="10">
        <f t="shared" si="37"/>
        <v>0</v>
      </c>
      <c r="I288" s="11"/>
      <c r="J288" s="12">
        <f t="shared" si="38"/>
        <v>0</v>
      </c>
      <c r="K288" s="32">
        <f t="shared" si="39"/>
        <v>0</v>
      </c>
    </row>
    <row r="289" spans="1:11" x14ac:dyDescent="0.25">
      <c r="A289" s="34">
        <v>278</v>
      </c>
      <c r="B289" s="62" t="s">
        <v>117</v>
      </c>
      <c r="C289" s="62" t="s">
        <v>69</v>
      </c>
      <c r="D289" s="63" t="s">
        <v>115</v>
      </c>
      <c r="E289" s="63" t="s">
        <v>118</v>
      </c>
      <c r="F289" s="63">
        <v>2</v>
      </c>
      <c r="G289" s="16"/>
      <c r="H289" s="10">
        <f t="shared" si="37"/>
        <v>0</v>
      </c>
      <c r="I289" s="11"/>
      <c r="J289" s="12">
        <f t="shared" si="38"/>
        <v>0</v>
      </c>
      <c r="K289" s="32">
        <f t="shared" si="39"/>
        <v>0</v>
      </c>
    </row>
    <row r="290" spans="1:11" x14ac:dyDescent="0.25">
      <c r="A290" s="34">
        <v>279</v>
      </c>
      <c r="B290" s="62" t="s">
        <v>119</v>
      </c>
      <c r="C290" s="62" t="s">
        <v>120</v>
      </c>
      <c r="D290" s="63" t="s">
        <v>115</v>
      </c>
      <c r="E290" s="63" t="s">
        <v>121</v>
      </c>
      <c r="F290" s="63">
        <v>1</v>
      </c>
      <c r="G290" s="16"/>
      <c r="H290" s="10">
        <f t="shared" si="37"/>
        <v>0</v>
      </c>
      <c r="I290" s="11"/>
      <c r="J290" s="12">
        <f t="shared" si="38"/>
        <v>0</v>
      </c>
      <c r="K290" s="32">
        <f t="shared" si="39"/>
        <v>0</v>
      </c>
    </row>
    <row r="291" spans="1:11" x14ac:dyDescent="0.25">
      <c r="A291" s="34">
        <v>280</v>
      </c>
      <c r="B291" s="62" t="s">
        <v>122</v>
      </c>
      <c r="C291" s="62" t="s">
        <v>123</v>
      </c>
      <c r="D291" s="63"/>
      <c r="E291" s="63" t="s">
        <v>53</v>
      </c>
      <c r="F291" s="63">
        <v>1</v>
      </c>
      <c r="G291" s="16"/>
      <c r="H291" s="10">
        <f t="shared" si="37"/>
        <v>0</v>
      </c>
      <c r="I291" s="11"/>
      <c r="J291" s="12">
        <f t="shared" si="38"/>
        <v>0</v>
      </c>
      <c r="K291" s="32">
        <f t="shared" si="39"/>
        <v>0</v>
      </c>
    </row>
    <row r="292" spans="1:11" x14ac:dyDescent="0.25">
      <c r="A292" s="34">
        <v>281</v>
      </c>
      <c r="B292" s="62" t="s">
        <v>124</v>
      </c>
      <c r="C292" s="62" t="s">
        <v>125</v>
      </c>
      <c r="D292" s="63" t="s">
        <v>115</v>
      </c>
      <c r="E292" s="63" t="s">
        <v>269</v>
      </c>
      <c r="F292" s="63">
        <v>1</v>
      </c>
      <c r="G292" s="16"/>
      <c r="H292" s="10">
        <f t="shared" si="37"/>
        <v>0</v>
      </c>
      <c r="I292" s="11"/>
      <c r="J292" s="12">
        <f t="shared" si="38"/>
        <v>0</v>
      </c>
      <c r="K292" s="32">
        <f t="shared" si="39"/>
        <v>0</v>
      </c>
    </row>
    <row r="293" spans="1:11" x14ac:dyDescent="0.25">
      <c r="A293" s="34">
        <v>282</v>
      </c>
      <c r="B293" s="62" t="s">
        <v>127</v>
      </c>
      <c r="C293" s="62" t="s">
        <v>128</v>
      </c>
      <c r="D293" s="63" t="s">
        <v>115</v>
      </c>
      <c r="E293" s="63" t="s">
        <v>269</v>
      </c>
      <c r="F293" s="63">
        <v>1</v>
      </c>
      <c r="G293" s="16"/>
      <c r="H293" s="10">
        <f t="shared" si="37"/>
        <v>0</v>
      </c>
      <c r="I293" s="11"/>
      <c r="J293" s="12">
        <f t="shared" si="38"/>
        <v>0</v>
      </c>
      <c r="K293" s="32">
        <f t="shared" si="39"/>
        <v>0</v>
      </c>
    </row>
    <row r="294" spans="1:11" x14ac:dyDescent="0.25">
      <c r="A294" s="34">
        <v>283</v>
      </c>
      <c r="B294" s="62" t="s">
        <v>129</v>
      </c>
      <c r="C294" s="62" t="s">
        <v>81</v>
      </c>
      <c r="D294" s="63" t="s">
        <v>130</v>
      </c>
      <c r="E294" s="63" t="s">
        <v>55</v>
      </c>
      <c r="F294" s="63">
        <v>1</v>
      </c>
      <c r="G294" s="16"/>
      <c r="H294" s="10">
        <f t="shared" si="37"/>
        <v>0</v>
      </c>
      <c r="I294" s="11"/>
      <c r="J294" s="12">
        <f t="shared" si="38"/>
        <v>0</v>
      </c>
      <c r="K294" s="32">
        <f t="shared" si="39"/>
        <v>0</v>
      </c>
    </row>
    <row r="295" spans="1:11" x14ac:dyDescent="0.25">
      <c r="A295" s="34">
        <v>284</v>
      </c>
      <c r="B295" s="62" t="s">
        <v>131</v>
      </c>
      <c r="C295" s="62" t="s">
        <v>73</v>
      </c>
      <c r="D295" s="63" t="s">
        <v>115</v>
      </c>
      <c r="E295" s="63" t="s">
        <v>67</v>
      </c>
      <c r="F295" s="63">
        <v>4</v>
      </c>
      <c r="G295" s="16"/>
      <c r="H295" s="10">
        <f t="shared" si="37"/>
        <v>0</v>
      </c>
      <c r="I295" s="11"/>
      <c r="J295" s="12">
        <f t="shared" si="38"/>
        <v>0</v>
      </c>
      <c r="K295" s="32">
        <f t="shared" si="39"/>
        <v>0</v>
      </c>
    </row>
    <row r="296" spans="1:11" x14ac:dyDescent="0.25">
      <c r="A296" s="34">
        <v>285</v>
      </c>
      <c r="B296" s="62" t="s">
        <v>633</v>
      </c>
      <c r="C296" s="62" t="s">
        <v>133</v>
      </c>
      <c r="D296" s="63" t="s">
        <v>115</v>
      </c>
      <c r="E296" s="63" t="s">
        <v>346</v>
      </c>
      <c r="F296" s="63">
        <v>2</v>
      </c>
      <c r="G296" s="16"/>
      <c r="H296" s="10">
        <f t="shared" si="37"/>
        <v>0</v>
      </c>
      <c r="I296" s="11"/>
      <c r="J296" s="12">
        <f t="shared" si="38"/>
        <v>0</v>
      </c>
      <c r="K296" s="32">
        <f t="shared" si="39"/>
        <v>0</v>
      </c>
    </row>
    <row r="297" spans="1:11" x14ac:dyDescent="0.25">
      <c r="A297" s="34">
        <v>286</v>
      </c>
      <c r="B297" s="62" t="s">
        <v>132</v>
      </c>
      <c r="C297" s="62" t="s">
        <v>133</v>
      </c>
      <c r="D297" s="63" t="s">
        <v>115</v>
      </c>
      <c r="E297" s="63" t="s">
        <v>67</v>
      </c>
      <c r="F297" s="63">
        <v>15</v>
      </c>
      <c r="G297" s="16"/>
      <c r="H297" s="10">
        <f t="shared" si="37"/>
        <v>0</v>
      </c>
      <c r="I297" s="11"/>
      <c r="J297" s="12">
        <f t="shared" si="38"/>
        <v>0</v>
      </c>
      <c r="K297" s="32">
        <f t="shared" si="39"/>
        <v>0</v>
      </c>
    </row>
    <row r="298" spans="1:11" x14ac:dyDescent="0.25">
      <c r="A298" s="34">
        <v>287</v>
      </c>
      <c r="B298" s="62" t="s">
        <v>134</v>
      </c>
      <c r="C298" s="62" t="s">
        <v>135</v>
      </c>
      <c r="D298" s="63"/>
      <c r="E298" s="63" t="s">
        <v>341</v>
      </c>
      <c r="F298" s="63">
        <v>1</v>
      </c>
      <c r="G298" s="16"/>
      <c r="H298" s="10">
        <f t="shared" si="37"/>
        <v>0</v>
      </c>
      <c r="I298" s="11"/>
      <c r="J298" s="12">
        <f t="shared" si="38"/>
        <v>0</v>
      </c>
      <c r="K298" s="32">
        <f t="shared" si="39"/>
        <v>0</v>
      </c>
    </row>
    <row r="299" spans="1:11" x14ac:dyDescent="0.25">
      <c r="A299" s="34">
        <v>288</v>
      </c>
      <c r="B299" s="62" t="s">
        <v>634</v>
      </c>
      <c r="C299" s="62"/>
      <c r="D299" s="63"/>
      <c r="E299" s="63" t="s">
        <v>340</v>
      </c>
      <c r="F299" s="63">
        <v>3</v>
      </c>
      <c r="G299" s="16"/>
      <c r="H299" s="10">
        <f t="shared" si="37"/>
        <v>0</v>
      </c>
      <c r="I299" s="11"/>
      <c r="J299" s="12">
        <f t="shared" si="38"/>
        <v>0</v>
      </c>
      <c r="K299" s="32">
        <f t="shared" si="39"/>
        <v>0</v>
      </c>
    </row>
    <row r="300" spans="1:11" x14ac:dyDescent="0.25">
      <c r="A300" s="34">
        <v>289</v>
      </c>
      <c r="B300" s="62" t="s">
        <v>136</v>
      </c>
      <c r="C300" s="62" t="s">
        <v>137</v>
      </c>
      <c r="D300" s="63" t="s">
        <v>115</v>
      </c>
      <c r="E300" s="63" t="s">
        <v>67</v>
      </c>
      <c r="F300" s="63">
        <v>1</v>
      </c>
      <c r="G300" s="16"/>
      <c r="H300" s="10">
        <f t="shared" si="37"/>
        <v>0</v>
      </c>
      <c r="I300" s="11"/>
      <c r="J300" s="12">
        <f t="shared" si="38"/>
        <v>0</v>
      </c>
      <c r="K300" s="32">
        <f t="shared" si="39"/>
        <v>0</v>
      </c>
    </row>
    <row r="301" spans="1:11" x14ac:dyDescent="0.25">
      <c r="A301" s="34">
        <v>290</v>
      </c>
      <c r="B301" s="62" t="s">
        <v>138</v>
      </c>
      <c r="C301" s="62" t="s">
        <v>139</v>
      </c>
      <c r="D301" s="63" t="s">
        <v>115</v>
      </c>
      <c r="E301" s="63" t="s">
        <v>272</v>
      </c>
      <c r="F301" s="63">
        <v>1</v>
      </c>
      <c r="G301" s="16"/>
      <c r="H301" s="10">
        <f t="shared" ref="H301:H364" si="40">SUM(F301*G301)</f>
        <v>0</v>
      </c>
      <c r="I301" s="11"/>
      <c r="J301" s="12">
        <f t="shared" ref="J301:J364" si="41">SUM(H301*I301)</f>
        <v>0</v>
      </c>
      <c r="K301" s="32">
        <f t="shared" ref="K301:K364" si="42">SUM(H301+J301)</f>
        <v>0</v>
      </c>
    </row>
    <row r="302" spans="1:11" x14ac:dyDescent="0.25">
      <c r="A302" s="34">
        <v>291</v>
      </c>
      <c r="B302" s="62" t="s">
        <v>140</v>
      </c>
      <c r="C302" s="62" t="s">
        <v>141</v>
      </c>
      <c r="D302" s="63" t="s">
        <v>142</v>
      </c>
      <c r="E302" s="63" t="s">
        <v>36</v>
      </c>
      <c r="F302" s="63">
        <v>3</v>
      </c>
      <c r="G302" s="16"/>
      <c r="H302" s="10">
        <f t="shared" si="40"/>
        <v>0</v>
      </c>
      <c r="I302" s="11"/>
      <c r="J302" s="12">
        <f t="shared" si="41"/>
        <v>0</v>
      </c>
      <c r="K302" s="32">
        <f t="shared" si="42"/>
        <v>0</v>
      </c>
    </row>
    <row r="303" spans="1:11" x14ac:dyDescent="0.25">
      <c r="A303" s="34">
        <v>292</v>
      </c>
      <c r="B303" s="62" t="s">
        <v>635</v>
      </c>
      <c r="C303" s="62"/>
      <c r="D303" s="63"/>
      <c r="E303" s="63" t="s">
        <v>346</v>
      </c>
      <c r="F303" s="63">
        <v>2</v>
      </c>
      <c r="G303" s="16"/>
      <c r="H303" s="10">
        <f t="shared" si="40"/>
        <v>0</v>
      </c>
      <c r="I303" s="11"/>
      <c r="J303" s="12">
        <f t="shared" si="41"/>
        <v>0</v>
      </c>
      <c r="K303" s="32">
        <f t="shared" si="42"/>
        <v>0</v>
      </c>
    </row>
    <row r="304" spans="1:11" x14ac:dyDescent="0.25">
      <c r="A304" s="34">
        <v>293</v>
      </c>
      <c r="B304" s="62" t="s">
        <v>636</v>
      </c>
      <c r="C304" s="62" t="s">
        <v>637</v>
      </c>
      <c r="D304" s="63" t="s">
        <v>142</v>
      </c>
      <c r="E304" s="63" t="s">
        <v>55</v>
      </c>
      <c r="F304" s="63">
        <v>1</v>
      </c>
      <c r="G304" s="16"/>
      <c r="H304" s="10">
        <f t="shared" si="40"/>
        <v>0</v>
      </c>
      <c r="I304" s="11"/>
      <c r="J304" s="12">
        <f t="shared" si="41"/>
        <v>0</v>
      </c>
      <c r="K304" s="32">
        <f t="shared" si="42"/>
        <v>0</v>
      </c>
    </row>
    <row r="305" spans="1:11" x14ac:dyDescent="0.25">
      <c r="A305" s="34">
        <v>294</v>
      </c>
      <c r="B305" s="62" t="s">
        <v>638</v>
      </c>
      <c r="C305" s="62" t="s">
        <v>639</v>
      </c>
      <c r="D305" s="63" t="s">
        <v>142</v>
      </c>
      <c r="E305" s="63" t="s">
        <v>55</v>
      </c>
      <c r="F305" s="63">
        <v>1</v>
      </c>
      <c r="G305" s="16"/>
      <c r="H305" s="10">
        <f t="shared" si="40"/>
        <v>0</v>
      </c>
      <c r="I305" s="11"/>
      <c r="J305" s="12">
        <f t="shared" si="41"/>
        <v>0</v>
      </c>
      <c r="K305" s="32">
        <f t="shared" si="42"/>
        <v>0</v>
      </c>
    </row>
    <row r="306" spans="1:11" x14ac:dyDescent="0.25">
      <c r="A306" s="34">
        <v>295</v>
      </c>
      <c r="B306" s="62" t="s">
        <v>146</v>
      </c>
      <c r="C306" s="62" t="s">
        <v>77</v>
      </c>
      <c r="D306" s="63"/>
      <c r="E306" s="63" t="s">
        <v>53</v>
      </c>
      <c r="F306" s="63">
        <v>1</v>
      </c>
      <c r="G306" s="16"/>
      <c r="H306" s="10">
        <f t="shared" si="40"/>
        <v>0</v>
      </c>
      <c r="I306" s="11"/>
      <c r="J306" s="12">
        <f t="shared" si="41"/>
        <v>0</v>
      </c>
      <c r="K306" s="32">
        <f t="shared" si="42"/>
        <v>0</v>
      </c>
    </row>
    <row r="307" spans="1:11" x14ac:dyDescent="0.25">
      <c r="A307" s="34">
        <v>296</v>
      </c>
      <c r="B307" s="62" t="s">
        <v>640</v>
      </c>
      <c r="C307" s="62" t="s">
        <v>641</v>
      </c>
      <c r="D307" s="63"/>
      <c r="E307" s="63" t="s">
        <v>55</v>
      </c>
      <c r="F307" s="63">
        <v>1</v>
      </c>
      <c r="G307" s="16"/>
      <c r="H307" s="10">
        <f t="shared" si="40"/>
        <v>0</v>
      </c>
      <c r="I307" s="11"/>
      <c r="J307" s="12">
        <f t="shared" si="41"/>
        <v>0</v>
      </c>
      <c r="K307" s="32">
        <f t="shared" si="42"/>
        <v>0</v>
      </c>
    </row>
    <row r="308" spans="1:11" x14ac:dyDescent="0.25">
      <c r="A308" s="34">
        <v>297</v>
      </c>
      <c r="B308" s="62" t="s">
        <v>642</v>
      </c>
      <c r="C308" s="62" t="s">
        <v>147</v>
      </c>
      <c r="D308" s="63"/>
      <c r="E308" s="63" t="s">
        <v>53</v>
      </c>
      <c r="F308" s="63">
        <v>1</v>
      </c>
      <c r="G308" s="16"/>
      <c r="H308" s="10">
        <f t="shared" si="40"/>
        <v>0</v>
      </c>
      <c r="I308" s="11"/>
      <c r="J308" s="12">
        <f t="shared" si="41"/>
        <v>0</v>
      </c>
      <c r="K308" s="32">
        <f t="shared" si="42"/>
        <v>0</v>
      </c>
    </row>
    <row r="309" spans="1:11" x14ac:dyDescent="0.25">
      <c r="A309" s="34">
        <v>298</v>
      </c>
      <c r="B309" s="62" t="s">
        <v>643</v>
      </c>
      <c r="C309" s="62" t="s">
        <v>644</v>
      </c>
      <c r="D309" s="63" t="s">
        <v>142</v>
      </c>
      <c r="E309" s="63" t="s">
        <v>272</v>
      </c>
      <c r="F309" s="63">
        <v>1</v>
      </c>
      <c r="G309" s="16"/>
      <c r="H309" s="10">
        <f t="shared" si="40"/>
        <v>0</v>
      </c>
      <c r="I309" s="11"/>
      <c r="J309" s="12">
        <f t="shared" si="41"/>
        <v>0</v>
      </c>
      <c r="K309" s="32">
        <f t="shared" si="42"/>
        <v>0</v>
      </c>
    </row>
    <row r="310" spans="1:11" x14ac:dyDescent="0.25">
      <c r="A310" s="34">
        <v>299</v>
      </c>
      <c r="B310" s="62" t="s">
        <v>645</v>
      </c>
      <c r="C310" s="62" t="s">
        <v>73</v>
      </c>
      <c r="D310" s="63" t="s">
        <v>142</v>
      </c>
      <c r="E310" s="63" t="s">
        <v>47</v>
      </c>
      <c r="F310" s="63">
        <v>1</v>
      </c>
      <c r="G310" s="16"/>
      <c r="H310" s="10">
        <f t="shared" si="40"/>
        <v>0</v>
      </c>
      <c r="I310" s="11"/>
      <c r="J310" s="12">
        <f t="shared" si="41"/>
        <v>0</v>
      </c>
      <c r="K310" s="32">
        <f t="shared" si="42"/>
        <v>0</v>
      </c>
    </row>
    <row r="311" spans="1:11" x14ac:dyDescent="0.25">
      <c r="A311" s="34">
        <v>300</v>
      </c>
      <c r="B311" s="62" t="s">
        <v>646</v>
      </c>
      <c r="C311" s="62"/>
      <c r="D311" s="63"/>
      <c r="E311" s="63" t="s">
        <v>341</v>
      </c>
      <c r="F311" s="63">
        <v>4</v>
      </c>
      <c r="G311" s="16"/>
      <c r="H311" s="10">
        <f t="shared" si="40"/>
        <v>0</v>
      </c>
      <c r="I311" s="11"/>
      <c r="J311" s="12">
        <f t="shared" si="41"/>
        <v>0</v>
      </c>
      <c r="K311" s="32">
        <f t="shared" si="42"/>
        <v>0</v>
      </c>
    </row>
    <row r="312" spans="1:11" x14ac:dyDescent="0.25">
      <c r="A312" s="34">
        <v>301</v>
      </c>
      <c r="B312" s="62" t="s">
        <v>647</v>
      </c>
      <c r="C312" s="62" t="s">
        <v>648</v>
      </c>
      <c r="D312" s="63"/>
      <c r="E312" s="63" t="s">
        <v>53</v>
      </c>
      <c r="F312" s="63">
        <v>1</v>
      </c>
      <c r="G312" s="16"/>
      <c r="H312" s="10">
        <f t="shared" si="40"/>
        <v>0</v>
      </c>
      <c r="I312" s="11"/>
      <c r="J312" s="12">
        <f t="shared" si="41"/>
        <v>0</v>
      </c>
      <c r="K312" s="32">
        <f t="shared" si="42"/>
        <v>0</v>
      </c>
    </row>
    <row r="313" spans="1:11" x14ac:dyDescent="0.25">
      <c r="A313" s="34">
        <v>302</v>
      </c>
      <c r="B313" s="62" t="s">
        <v>649</v>
      </c>
      <c r="C313" s="62" t="s">
        <v>75</v>
      </c>
      <c r="D313" s="63"/>
      <c r="E313" s="63" t="s">
        <v>346</v>
      </c>
      <c r="F313" s="63">
        <v>2</v>
      </c>
      <c r="G313" s="16"/>
      <c r="H313" s="10">
        <f t="shared" si="40"/>
        <v>0</v>
      </c>
      <c r="I313" s="11"/>
      <c r="J313" s="12">
        <f t="shared" si="41"/>
        <v>0</v>
      </c>
      <c r="K313" s="32">
        <f t="shared" si="42"/>
        <v>0</v>
      </c>
    </row>
    <row r="314" spans="1:11" x14ac:dyDescent="0.25">
      <c r="A314" s="34">
        <v>303</v>
      </c>
      <c r="B314" s="62" t="s">
        <v>650</v>
      </c>
      <c r="C314" s="62" t="s">
        <v>651</v>
      </c>
      <c r="D314" s="63" t="s">
        <v>652</v>
      </c>
      <c r="E314" s="63" t="s">
        <v>53</v>
      </c>
      <c r="F314" s="63">
        <v>2</v>
      </c>
      <c r="G314" s="16"/>
      <c r="H314" s="10">
        <f t="shared" si="40"/>
        <v>0</v>
      </c>
      <c r="I314" s="11"/>
      <c r="J314" s="12">
        <f t="shared" si="41"/>
        <v>0</v>
      </c>
      <c r="K314" s="32">
        <f t="shared" si="42"/>
        <v>0</v>
      </c>
    </row>
    <row r="315" spans="1:11" x14ac:dyDescent="0.25">
      <c r="A315" s="34">
        <v>304</v>
      </c>
      <c r="B315" s="62" t="s">
        <v>653</v>
      </c>
      <c r="C315" s="62" t="s">
        <v>625</v>
      </c>
      <c r="D315" s="63"/>
      <c r="E315" s="63" t="s">
        <v>53</v>
      </c>
      <c r="F315" s="63">
        <v>1</v>
      </c>
      <c r="G315" s="16"/>
      <c r="H315" s="10">
        <f t="shared" si="40"/>
        <v>0</v>
      </c>
      <c r="I315" s="11"/>
      <c r="J315" s="12">
        <f t="shared" si="41"/>
        <v>0</v>
      </c>
      <c r="K315" s="32">
        <f t="shared" si="42"/>
        <v>0</v>
      </c>
    </row>
    <row r="316" spans="1:11" x14ac:dyDescent="0.25">
      <c r="A316" s="34">
        <v>305</v>
      </c>
      <c r="B316" s="62" t="s">
        <v>654</v>
      </c>
      <c r="C316" s="62" t="s">
        <v>655</v>
      </c>
      <c r="D316" s="63" t="s">
        <v>21</v>
      </c>
      <c r="E316" s="63" t="s">
        <v>787</v>
      </c>
      <c r="F316" s="63">
        <v>1</v>
      </c>
      <c r="G316" s="16"/>
      <c r="H316" s="10">
        <f t="shared" si="40"/>
        <v>0</v>
      </c>
      <c r="I316" s="11"/>
      <c r="J316" s="12">
        <f t="shared" si="41"/>
        <v>0</v>
      </c>
      <c r="K316" s="32">
        <f t="shared" si="42"/>
        <v>0</v>
      </c>
    </row>
    <row r="317" spans="1:11" x14ac:dyDescent="0.25">
      <c r="A317" s="34">
        <v>306</v>
      </c>
      <c r="B317" s="62" t="s">
        <v>656</v>
      </c>
      <c r="C317" s="62" t="s">
        <v>657</v>
      </c>
      <c r="D317" s="63" t="s">
        <v>658</v>
      </c>
      <c r="E317" s="63" t="s">
        <v>788</v>
      </c>
      <c r="F317" s="63">
        <v>1</v>
      </c>
      <c r="G317" s="16"/>
      <c r="H317" s="10">
        <f t="shared" si="40"/>
        <v>0</v>
      </c>
      <c r="I317" s="11"/>
      <c r="J317" s="12">
        <f t="shared" si="41"/>
        <v>0</v>
      </c>
      <c r="K317" s="32">
        <f t="shared" si="42"/>
        <v>0</v>
      </c>
    </row>
    <row r="318" spans="1:11" ht="25.5" x14ac:dyDescent="0.25">
      <c r="A318" s="34">
        <v>307</v>
      </c>
      <c r="B318" s="62" t="s">
        <v>659</v>
      </c>
      <c r="C318" s="62" t="s">
        <v>660</v>
      </c>
      <c r="D318" s="63" t="s">
        <v>661</v>
      </c>
      <c r="E318" s="63" t="s">
        <v>662</v>
      </c>
      <c r="F318" s="63">
        <v>1</v>
      </c>
      <c r="G318" s="16"/>
      <c r="H318" s="10">
        <f t="shared" si="40"/>
        <v>0</v>
      </c>
      <c r="I318" s="11"/>
      <c r="J318" s="12">
        <f t="shared" si="41"/>
        <v>0</v>
      </c>
      <c r="K318" s="32">
        <f t="shared" si="42"/>
        <v>0</v>
      </c>
    </row>
    <row r="319" spans="1:11" x14ac:dyDescent="0.25">
      <c r="A319" s="34">
        <v>308</v>
      </c>
      <c r="B319" s="62" t="s">
        <v>663</v>
      </c>
      <c r="C319" s="62" t="s">
        <v>664</v>
      </c>
      <c r="D319" s="63" t="s">
        <v>194</v>
      </c>
      <c r="E319" s="63" t="s">
        <v>788</v>
      </c>
      <c r="F319" s="63">
        <v>2</v>
      </c>
      <c r="G319" s="16"/>
      <c r="H319" s="10">
        <f t="shared" si="40"/>
        <v>0</v>
      </c>
      <c r="I319" s="11"/>
      <c r="J319" s="12">
        <f t="shared" si="41"/>
        <v>0</v>
      </c>
      <c r="K319" s="32">
        <f t="shared" si="42"/>
        <v>0</v>
      </c>
    </row>
    <row r="320" spans="1:11" x14ac:dyDescent="0.25">
      <c r="A320" s="34">
        <v>309</v>
      </c>
      <c r="B320" s="62" t="s">
        <v>665</v>
      </c>
      <c r="C320" s="62" t="s">
        <v>66</v>
      </c>
      <c r="D320" s="63" t="s">
        <v>666</v>
      </c>
      <c r="E320" s="63" t="s">
        <v>22</v>
      </c>
      <c r="F320" s="63">
        <v>4</v>
      </c>
      <c r="G320" s="16"/>
      <c r="H320" s="10">
        <f t="shared" si="40"/>
        <v>0</v>
      </c>
      <c r="I320" s="11"/>
      <c r="J320" s="12">
        <f t="shared" si="41"/>
        <v>0</v>
      </c>
      <c r="K320" s="32">
        <f t="shared" si="42"/>
        <v>0</v>
      </c>
    </row>
    <row r="321" spans="1:11" x14ac:dyDescent="0.25">
      <c r="A321" s="34">
        <v>310</v>
      </c>
      <c r="B321" s="62" t="s">
        <v>667</v>
      </c>
      <c r="C321" s="62" t="s">
        <v>668</v>
      </c>
      <c r="D321" s="63" t="s">
        <v>666</v>
      </c>
      <c r="E321" s="63" t="s">
        <v>789</v>
      </c>
      <c r="F321" s="63">
        <v>1</v>
      </c>
      <c r="G321" s="16"/>
      <c r="H321" s="10">
        <f t="shared" si="40"/>
        <v>0</v>
      </c>
      <c r="I321" s="11"/>
      <c r="J321" s="12">
        <f t="shared" si="41"/>
        <v>0</v>
      </c>
      <c r="K321" s="32">
        <f t="shared" si="42"/>
        <v>0</v>
      </c>
    </row>
    <row r="322" spans="1:11" x14ac:dyDescent="0.25">
      <c r="A322" s="34">
        <v>311</v>
      </c>
      <c r="B322" s="62" t="s">
        <v>669</v>
      </c>
      <c r="C322" s="62" t="s">
        <v>670</v>
      </c>
      <c r="D322" s="63" t="s">
        <v>21</v>
      </c>
      <c r="E322" s="63" t="s">
        <v>45</v>
      </c>
      <c r="F322" s="63">
        <v>1</v>
      </c>
      <c r="G322" s="16"/>
      <c r="H322" s="10">
        <f t="shared" si="40"/>
        <v>0</v>
      </c>
      <c r="I322" s="11"/>
      <c r="J322" s="12">
        <f t="shared" si="41"/>
        <v>0</v>
      </c>
      <c r="K322" s="32">
        <f t="shared" si="42"/>
        <v>0</v>
      </c>
    </row>
    <row r="323" spans="1:11" x14ac:dyDescent="0.25">
      <c r="A323" s="34">
        <v>312</v>
      </c>
      <c r="B323" s="62" t="s">
        <v>671</v>
      </c>
      <c r="C323" s="62" t="s">
        <v>672</v>
      </c>
      <c r="D323" s="63" t="s">
        <v>21</v>
      </c>
      <c r="E323" s="63" t="s">
        <v>55</v>
      </c>
      <c r="F323" s="63">
        <v>1</v>
      </c>
      <c r="G323" s="16"/>
      <c r="H323" s="10">
        <f t="shared" si="40"/>
        <v>0</v>
      </c>
      <c r="I323" s="11"/>
      <c r="J323" s="12">
        <f t="shared" si="41"/>
        <v>0</v>
      </c>
      <c r="K323" s="32">
        <f t="shared" si="42"/>
        <v>0</v>
      </c>
    </row>
    <row r="324" spans="1:11" x14ac:dyDescent="0.25">
      <c r="A324" s="34">
        <v>313</v>
      </c>
      <c r="B324" s="62" t="s">
        <v>673</v>
      </c>
      <c r="C324" s="62" t="s">
        <v>541</v>
      </c>
      <c r="D324" s="63" t="s">
        <v>21</v>
      </c>
      <c r="E324" s="63" t="s">
        <v>55</v>
      </c>
      <c r="F324" s="63">
        <v>1</v>
      </c>
      <c r="G324" s="16"/>
      <c r="H324" s="10">
        <f t="shared" si="40"/>
        <v>0</v>
      </c>
      <c r="I324" s="11"/>
      <c r="J324" s="12">
        <f t="shared" si="41"/>
        <v>0</v>
      </c>
      <c r="K324" s="32">
        <f t="shared" si="42"/>
        <v>0</v>
      </c>
    </row>
    <row r="325" spans="1:11" x14ac:dyDescent="0.25">
      <c r="A325" s="34">
        <v>314</v>
      </c>
      <c r="B325" s="62" t="s">
        <v>674</v>
      </c>
      <c r="C325" s="62" t="s">
        <v>543</v>
      </c>
      <c r="D325" s="63" t="s">
        <v>21</v>
      </c>
      <c r="E325" s="63" t="s">
        <v>55</v>
      </c>
      <c r="F325" s="63">
        <v>1</v>
      </c>
      <c r="G325" s="16"/>
      <c r="H325" s="10">
        <f t="shared" si="40"/>
        <v>0</v>
      </c>
      <c r="I325" s="11"/>
      <c r="J325" s="12">
        <f t="shared" si="41"/>
        <v>0</v>
      </c>
      <c r="K325" s="32">
        <f t="shared" si="42"/>
        <v>0</v>
      </c>
    </row>
    <row r="326" spans="1:11" x14ac:dyDescent="0.25">
      <c r="A326" s="34">
        <v>315</v>
      </c>
      <c r="B326" s="62" t="s">
        <v>675</v>
      </c>
      <c r="C326" s="62" t="s">
        <v>594</v>
      </c>
      <c r="D326" s="63" t="s">
        <v>21</v>
      </c>
      <c r="E326" s="63" t="s">
        <v>55</v>
      </c>
      <c r="F326" s="63">
        <v>1</v>
      </c>
      <c r="G326" s="16"/>
      <c r="H326" s="10">
        <f t="shared" si="40"/>
        <v>0</v>
      </c>
      <c r="I326" s="11"/>
      <c r="J326" s="12">
        <f t="shared" si="41"/>
        <v>0</v>
      </c>
      <c r="K326" s="32">
        <f t="shared" si="42"/>
        <v>0</v>
      </c>
    </row>
    <row r="327" spans="1:11" x14ac:dyDescent="0.25">
      <c r="A327" s="34">
        <v>316</v>
      </c>
      <c r="B327" s="62" t="s">
        <v>676</v>
      </c>
      <c r="C327" s="62" t="s">
        <v>141</v>
      </c>
      <c r="D327" s="63" t="s">
        <v>21</v>
      </c>
      <c r="E327" s="63" t="s">
        <v>55</v>
      </c>
      <c r="F327" s="63">
        <v>1</v>
      </c>
      <c r="G327" s="16"/>
      <c r="H327" s="10">
        <f t="shared" si="40"/>
        <v>0</v>
      </c>
      <c r="I327" s="11"/>
      <c r="J327" s="12">
        <f t="shared" si="41"/>
        <v>0</v>
      </c>
      <c r="K327" s="32">
        <f t="shared" si="42"/>
        <v>0</v>
      </c>
    </row>
    <row r="328" spans="1:11" x14ac:dyDescent="0.25">
      <c r="A328" s="34">
        <v>317</v>
      </c>
      <c r="B328" s="62" t="s">
        <v>677</v>
      </c>
      <c r="C328" s="62" t="s">
        <v>678</v>
      </c>
      <c r="D328" s="63" t="s">
        <v>21</v>
      </c>
      <c r="E328" s="63" t="s">
        <v>50</v>
      </c>
      <c r="F328" s="63">
        <v>1</v>
      </c>
      <c r="G328" s="16"/>
      <c r="H328" s="10">
        <f t="shared" si="40"/>
        <v>0</v>
      </c>
      <c r="I328" s="11"/>
      <c r="J328" s="12">
        <f t="shared" si="41"/>
        <v>0</v>
      </c>
      <c r="K328" s="32">
        <f t="shared" si="42"/>
        <v>0</v>
      </c>
    </row>
    <row r="329" spans="1:11" x14ac:dyDescent="0.25">
      <c r="A329" s="34">
        <v>318</v>
      </c>
      <c r="B329" s="62" t="s">
        <v>679</v>
      </c>
      <c r="C329" s="62" t="s">
        <v>625</v>
      </c>
      <c r="D329" s="63" t="s">
        <v>21</v>
      </c>
      <c r="E329" s="63" t="s">
        <v>50</v>
      </c>
      <c r="F329" s="63">
        <v>1</v>
      </c>
      <c r="G329" s="16"/>
      <c r="H329" s="10">
        <f t="shared" si="40"/>
        <v>0</v>
      </c>
      <c r="I329" s="11"/>
      <c r="J329" s="12">
        <f t="shared" si="41"/>
        <v>0</v>
      </c>
      <c r="K329" s="32">
        <f t="shared" si="42"/>
        <v>0</v>
      </c>
    </row>
    <row r="330" spans="1:11" x14ac:dyDescent="0.25">
      <c r="A330" s="34">
        <v>319</v>
      </c>
      <c r="B330" s="62" t="s">
        <v>680</v>
      </c>
      <c r="C330" s="62" t="s">
        <v>681</v>
      </c>
      <c r="D330" s="63" t="s">
        <v>21</v>
      </c>
      <c r="E330" s="63" t="s">
        <v>50</v>
      </c>
      <c r="F330" s="63">
        <v>1</v>
      </c>
      <c r="G330" s="16"/>
      <c r="H330" s="10">
        <f t="shared" si="40"/>
        <v>0</v>
      </c>
      <c r="I330" s="11"/>
      <c r="J330" s="12">
        <f t="shared" si="41"/>
        <v>0</v>
      </c>
      <c r="K330" s="32">
        <f t="shared" si="42"/>
        <v>0</v>
      </c>
    </row>
    <row r="331" spans="1:11" x14ac:dyDescent="0.25">
      <c r="A331" s="34">
        <v>320</v>
      </c>
      <c r="B331" s="62" t="s">
        <v>682</v>
      </c>
      <c r="C331" s="62" t="s">
        <v>683</v>
      </c>
      <c r="D331" s="63" t="s">
        <v>21</v>
      </c>
      <c r="E331" s="63">
        <v>25</v>
      </c>
      <c r="F331" s="63">
        <v>1</v>
      </c>
      <c r="G331" s="16"/>
      <c r="H331" s="10">
        <f t="shared" si="40"/>
        <v>0</v>
      </c>
      <c r="I331" s="11"/>
      <c r="J331" s="12">
        <f t="shared" si="41"/>
        <v>0</v>
      </c>
      <c r="K331" s="32">
        <f t="shared" si="42"/>
        <v>0</v>
      </c>
    </row>
    <row r="332" spans="1:11" x14ac:dyDescent="0.25">
      <c r="A332" s="34">
        <v>321</v>
      </c>
      <c r="B332" s="62" t="s">
        <v>684</v>
      </c>
      <c r="C332" s="62" t="s">
        <v>548</v>
      </c>
      <c r="D332" s="63" t="s">
        <v>21</v>
      </c>
      <c r="E332" s="63">
        <v>25</v>
      </c>
      <c r="F332" s="63">
        <v>1</v>
      </c>
      <c r="G332" s="16"/>
      <c r="H332" s="10">
        <f t="shared" si="40"/>
        <v>0</v>
      </c>
      <c r="I332" s="11"/>
      <c r="J332" s="12">
        <f t="shared" si="41"/>
        <v>0</v>
      </c>
      <c r="K332" s="32">
        <f t="shared" si="42"/>
        <v>0</v>
      </c>
    </row>
    <row r="333" spans="1:11" x14ac:dyDescent="0.25">
      <c r="A333" s="34">
        <v>322</v>
      </c>
      <c r="B333" s="62" t="s">
        <v>685</v>
      </c>
      <c r="C333" s="62" t="s">
        <v>686</v>
      </c>
      <c r="D333" s="63" t="s">
        <v>27</v>
      </c>
      <c r="E333" s="63">
        <v>10</v>
      </c>
      <c r="F333" s="63">
        <v>1</v>
      </c>
      <c r="G333" s="16"/>
      <c r="H333" s="10">
        <f t="shared" si="40"/>
        <v>0</v>
      </c>
      <c r="I333" s="11"/>
      <c r="J333" s="12">
        <f t="shared" si="41"/>
        <v>0</v>
      </c>
      <c r="K333" s="32">
        <f t="shared" si="42"/>
        <v>0</v>
      </c>
    </row>
    <row r="334" spans="1:11" x14ac:dyDescent="0.25">
      <c r="A334" s="34">
        <v>323</v>
      </c>
      <c r="B334" s="62" t="s">
        <v>687</v>
      </c>
      <c r="C334" s="62" t="s">
        <v>239</v>
      </c>
      <c r="D334" s="63" t="s">
        <v>21</v>
      </c>
      <c r="E334" s="63">
        <v>25</v>
      </c>
      <c r="F334" s="63">
        <v>1</v>
      </c>
      <c r="G334" s="16"/>
      <c r="H334" s="10">
        <f t="shared" si="40"/>
        <v>0</v>
      </c>
      <c r="I334" s="11"/>
      <c r="J334" s="12">
        <f t="shared" si="41"/>
        <v>0</v>
      </c>
      <c r="K334" s="32">
        <f t="shared" si="42"/>
        <v>0</v>
      </c>
    </row>
    <row r="335" spans="1:11" x14ac:dyDescent="0.25">
      <c r="A335" s="34">
        <v>324</v>
      </c>
      <c r="B335" s="62" t="s">
        <v>688</v>
      </c>
      <c r="C335" s="62" t="s">
        <v>531</v>
      </c>
      <c r="D335" s="63" t="s">
        <v>21</v>
      </c>
      <c r="E335" s="63">
        <v>10</v>
      </c>
      <c r="F335" s="63">
        <v>1</v>
      </c>
      <c r="G335" s="16"/>
      <c r="H335" s="10">
        <f t="shared" si="40"/>
        <v>0</v>
      </c>
      <c r="I335" s="11"/>
      <c r="J335" s="12">
        <f t="shared" si="41"/>
        <v>0</v>
      </c>
      <c r="K335" s="32">
        <f t="shared" si="42"/>
        <v>0</v>
      </c>
    </row>
    <row r="336" spans="1:11" x14ac:dyDescent="0.25">
      <c r="A336" s="34">
        <v>325</v>
      </c>
      <c r="B336" s="62" t="s">
        <v>93</v>
      </c>
      <c r="C336" s="62" t="s">
        <v>94</v>
      </c>
      <c r="D336" s="63" t="s">
        <v>95</v>
      </c>
      <c r="E336" s="63" t="s">
        <v>96</v>
      </c>
      <c r="F336" s="63">
        <v>1</v>
      </c>
      <c r="G336" s="16"/>
      <c r="H336" s="10">
        <f t="shared" si="40"/>
        <v>0</v>
      </c>
      <c r="I336" s="11"/>
      <c r="J336" s="12">
        <f t="shared" si="41"/>
        <v>0</v>
      </c>
      <c r="K336" s="32">
        <f t="shared" si="42"/>
        <v>0</v>
      </c>
    </row>
    <row r="337" spans="1:11" x14ac:dyDescent="0.25">
      <c r="A337" s="34">
        <v>326</v>
      </c>
      <c r="B337" s="62" t="s">
        <v>97</v>
      </c>
      <c r="C337" s="62" t="s">
        <v>94</v>
      </c>
      <c r="D337" s="63" t="s">
        <v>98</v>
      </c>
      <c r="E337" s="63" t="s">
        <v>99</v>
      </c>
      <c r="F337" s="63">
        <v>1</v>
      </c>
      <c r="G337" s="16"/>
      <c r="H337" s="10">
        <f t="shared" si="40"/>
        <v>0</v>
      </c>
      <c r="I337" s="11"/>
      <c r="J337" s="12">
        <f t="shared" si="41"/>
        <v>0</v>
      </c>
      <c r="K337" s="32">
        <f t="shared" si="42"/>
        <v>0</v>
      </c>
    </row>
    <row r="338" spans="1:11" x14ac:dyDescent="0.25">
      <c r="A338" s="34">
        <v>327</v>
      </c>
      <c r="B338" s="62" t="s">
        <v>100</v>
      </c>
      <c r="C338" s="62" t="s">
        <v>101</v>
      </c>
      <c r="D338" s="63" t="s">
        <v>689</v>
      </c>
      <c r="E338" s="63" t="s">
        <v>96</v>
      </c>
      <c r="F338" s="63">
        <v>1</v>
      </c>
      <c r="G338" s="16"/>
      <c r="H338" s="10">
        <f t="shared" si="40"/>
        <v>0</v>
      </c>
      <c r="I338" s="11"/>
      <c r="J338" s="12">
        <f t="shared" si="41"/>
        <v>0</v>
      </c>
      <c r="K338" s="32">
        <f t="shared" si="42"/>
        <v>0</v>
      </c>
    </row>
    <row r="339" spans="1:11" x14ac:dyDescent="0.25">
      <c r="A339" s="34">
        <v>328</v>
      </c>
      <c r="B339" s="62" t="s">
        <v>102</v>
      </c>
      <c r="C339" s="62" t="s">
        <v>103</v>
      </c>
      <c r="D339" s="63" t="s">
        <v>104</v>
      </c>
      <c r="E339" s="63" t="s">
        <v>105</v>
      </c>
      <c r="F339" s="63">
        <v>1</v>
      </c>
      <c r="G339" s="16"/>
      <c r="H339" s="10">
        <f t="shared" si="40"/>
        <v>0</v>
      </c>
      <c r="I339" s="11"/>
      <c r="J339" s="12">
        <f t="shared" si="41"/>
        <v>0</v>
      </c>
      <c r="K339" s="32">
        <f t="shared" si="42"/>
        <v>0</v>
      </c>
    </row>
    <row r="340" spans="1:11" ht="25.5" x14ac:dyDescent="0.25">
      <c r="A340" s="34">
        <v>329</v>
      </c>
      <c r="B340" s="62" t="s">
        <v>690</v>
      </c>
      <c r="C340" s="62" t="s">
        <v>691</v>
      </c>
      <c r="D340" s="63" t="s">
        <v>692</v>
      </c>
      <c r="E340" s="63" t="s">
        <v>47</v>
      </c>
      <c r="F340" s="63">
        <v>2</v>
      </c>
      <c r="G340" s="16"/>
      <c r="H340" s="10">
        <f t="shared" si="40"/>
        <v>0</v>
      </c>
      <c r="I340" s="11"/>
      <c r="J340" s="12">
        <f t="shared" si="41"/>
        <v>0</v>
      </c>
      <c r="K340" s="32">
        <f t="shared" si="42"/>
        <v>0</v>
      </c>
    </row>
    <row r="341" spans="1:11" x14ac:dyDescent="0.25">
      <c r="A341" s="34">
        <v>330</v>
      </c>
      <c r="B341" s="62" t="s">
        <v>693</v>
      </c>
      <c r="C341" s="62" t="s">
        <v>694</v>
      </c>
      <c r="D341" s="63"/>
      <c r="E341" s="63" t="s">
        <v>695</v>
      </c>
      <c r="F341" s="63">
        <v>1</v>
      </c>
      <c r="G341" s="16"/>
      <c r="H341" s="10">
        <f t="shared" si="40"/>
        <v>0</v>
      </c>
      <c r="I341" s="11"/>
      <c r="J341" s="12">
        <f t="shared" si="41"/>
        <v>0</v>
      </c>
      <c r="K341" s="32">
        <f t="shared" si="42"/>
        <v>0</v>
      </c>
    </row>
    <row r="342" spans="1:11" x14ac:dyDescent="0.25">
      <c r="A342" s="34">
        <v>331</v>
      </c>
      <c r="B342" s="62" t="s">
        <v>696</v>
      </c>
      <c r="C342" s="62" t="s">
        <v>697</v>
      </c>
      <c r="D342" s="63"/>
      <c r="E342" s="63" t="s">
        <v>695</v>
      </c>
      <c r="F342" s="63">
        <v>1</v>
      </c>
      <c r="G342" s="16"/>
      <c r="H342" s="10">
        <f t="shared" si="40"/>
        <v>0</v>
      </c>
      <c r="I342" s="11"/>
      <c r="J342" s="12">
        <f t="shared" si="41"/>
        <v>0</v>
      </c>
      <c r="K342" s="32">
        <f t="shared" si="42"/>
        <v>0</v>
      </c>
    </row>
    <row r="343" spans="1:11" x14ac:dyDescent="0.25">
      <c r="A343" s="34">
        <v>332</v>
      </c>
      <c r="B343" s="62" t="s">
        <v>698</v>
      </c>
      <c r="C343" s="62" t="s">
        <v>699</v>
      </c>
      <c r="D343" s="63"/>
      <c r="E343" s="63" t="s">
        <v>695</v>
      </c>
      <c r="F343" s="63">
        <v>1</v>
      </c>
      <c r="G343" s="16"/>
      <c r="H343" s="10">
        <f t="shared" si="40"/>
        <v>0</v>
      </c>
      <c r="I343" s="11"/>
      <c r="J343" s="12">
        <f t="shared" si="41"/>
        <v>0</v>
      </c>
      <c r="K343" s="32">
        <f t="shared" si="42"/>
        <v>0</v>
      </c>
    </row>
    <row r="344" spans="1:11" x14ac:dyDescent="0.25">
      <c r="A344" s="34">
        <v>333</v>
      </c>
      <c r="B344" s="62" t="s">
        <v>700</v>
      </c>
      <c r="C344" s="62" t="s">
        <v>701</v>
      </c>
      <c r="D344" s="63"/>
      <c r="E344" s="63" t="s">
        <v>695</v>
      </c>
      <c r="F344" s="63">
        <v>1</v>
      </c>
      <c r="G344" s="16"/>
      <c r="H344" s="10">
        <f t="shared" si="40"/>
        <v>0</v>
      </c>
      <c r="I344" s="11"/>
      <c r="J344" s="12">
        <f t="shared" si="41"/>
        <v>0</v>
      </c>
      <c r="K344" s="32">
        <f t="shared" si="42"/>
        <v>0</v>
      </c>
    </row>
    <row r="345" spans="1:11" x14ac:dyDescent="0.25">
      <c r="A345" s="34">
        <v>334</v>
      </c>
      <c r="B345" s="62" t="s">
        <v>702</v>
      </c>
      <c r="C345" s="62" t="s">
        <v>703</v>
      </c>
      <c r="D345" s="63"/>
      <c r="E345" s="63" t="s">
        <v>695</v>
      </c>
      <c r="F345" s="63">
        <v>1</v>
      </c>
      <c r="G345" s="16"/>
      <c r="H345" s="10">
        <f t="shared" si="40"/>
        <v>0</v>
      </c>
      <c r="I345" s="11"/>
      <c r="J345" s="12">
        <f t="shared" si="41"/>
        <v>0</v>
      </c>
      <c r="K345" s="32">
        <f t="shared" si="42"/>
        <v>0</v>
      </c>
    </row>
    <row r="346" spans="1:11" x14ac:dyDescent="0.25">
      <c r="A346" s="34">
        <v>335</v>
      </c>
      <c r="B346" s="62" t="s">
        <v>704</v>
      </c>
      <c r="C346" s="62" t="s">
        <v>705</v>
      </c>
      <c r="D346" s="63"/>
      <c r="E346" s="63" t="s">
        <v>695</v>
      </c>
      <c r="F346" s="63">
        <v>1</v>
      </c>
      <c r="G346" s="16"/>
      <c r="H346" s="10">
        <f t="shared" si="40"/>
        <v>0</v>
      </c>
      <c r="I346" s="11"/>
      <c r="J346" s="12">
        <f t="shared" si="41"/>
        <v>0</v>
      </c>
      <c r="K346" s="32">
        <f t="shared" si="42"/>
        <v>0</v>
      </c>
    </row>
    <row r="347" spans="1:11" x14ac:dyDescent="0.25">
      <c r="A347" s="34">
        <v>336</v>
      </c>
      <c r="B347" s="62" t="s">
        <v>706</v>
      </c>
      <c r="C347" s="62" t="s">
        <v>707</v>
      </c>
      <c r="D347" s="63"/>
      <c r="E347" s="63" t="s">
        <v>695</v>
      </c>
      <c r="F347" s="63">
        <v>1</v>
      </c>
      <c r="G347" s="16"/>
      <c r="H347" s="10">
        <f t="shared" si="40"/>
        <v>0</v>
      </c>
      <c r="I347" s="11"/>
      <c r="J347" s="12">
        <f t="shared" si="41"/>
        <v>0</v>
      </c>
      <c r="K347" s="32">
        <f t="shared" si="42"/>
        <v>0</v>
      </c>
    </row>
    <row r="348" spans="1:11" ht="25.5" x14ac:dyDescent="0.25">
      <c r="A348" s="34">
        <v>337</v>
      </c>
      <c r="B348" s="62" t="s">
        <v>708</v>
      </c>
      <c r="C348" s="62" t="s">
        <v>709</v>
      </c>
      <c r="D348" s="63"/>
      <c r="E348" s="63" t="s">
        <v>343</v>
      </c>
      <c r="F348" s="63">
        <v>1</v>
      </c>
      <c r="G348" s="16"/>
      <c r="H348" s="10">
        <f t="shared" si="40"/>
        <v>0</v>
      </c>
      <c r="I348" s="11"/>
      <c r="J348" s="12">
        <f t="shared" si="41"/>
        <v>0</v>
      </c>
      <c r="K348" s="32">
        <f t="shared" si="42"/>
        <v>0</v>
      </c>
    </row>
    <row r="349" spans="1:11" x14ac:dyDescent="0.25">
      <c r="A349" s="34">
        <v>338</v>
      </c>
      <c r="B349" s="62" t="s">
        <v>710</v>
      </c>
      <c r="C349" s="62" t="s">
        <v>711</v>
      </c>
      <c r="D349" s="63"/>
      <c r="E349" s="63" t="s">
        <v>695</v>
      </c>
      <c r="F349" s="63">
        <v>1</v>
      </c>
      <c r="G349" s="16"/>
      <c r="H349" s="10">
        <f t="shared" si="40"/>
        <v>0</v>
      </c>
      <c r="I349" s="11"/>
      <c r="J349" s="12">
        <f t="shared" si="41"/>
        <v>0</v>
      </c>
      <c r="K349" s="32">
        <f t="shared" si="42"/>
        <v>0</v>
      </c>
    </row>
    <row r="350" spans="1:11" x14ac:dyDescent="0.25">
      <c r="A350" s="34">
        <v>339</v>
      </c>
      <c r="B350" s="62" t="s">
        <v>712</v>
      </c>
      <c r="C350" s="62" t="s">
        <v>713</v>
      </c>
      <c r="D350" s="63"/>
      <c r="E350" s="63" t="s">
        <v>695</v>
      </c>
      <c r="F350" s="63">
        <v>1</v>
      </c>
      <c r="G350" s="16"/>
      <c r="H350" s="10">
        <f t="shared" si="40"/>
        <v>0</v>
      </c>
      <c r="I350" s="11"/>
      <c r="J350" s="12">
        <f t="shared" si="41"/>
        <v>0</v>
      </c>
      <c r="K350" s="32">
        <f t="shared" si="42"/>
        <v>0</v>
      </c>
    </row>
    <row r="351" spans="1:11" x14ac:dyDescent="0.25">
      <c r="A351" s="34">
        <v>340</v>
      </c>
      <c r="B351" s="62" t="s">
        <v>714</v>
      </c>
      <c r="C351" s="62" t="s">
        <v>715</v>
      </c>
      <c r="D351" s="63"/>
      <c r="E351" s="63" t="s">
        <v>695</v>
      </c>
      <c r="F351" s="63">
        <v>1</v>
      </c>
      <c r="G351" s="16"/>
      <c r="H351" s="10">
        <f t="shared" si="40"/>
        <v>0</v>
      </c>
      <c r="I351" s="11"/>
      <c r="J351" s="12">
        <f t="shared" si="41"/>
        <v>0</v>
      </c>
      <c r="K351" s="32">
        <f t="shared" si="42"/>
        <v>0</v>
      </c>
    </row>
    <row r="352" spans="1:11" x14ac:dyDescent="0.25">
      <c r="A352" s="34">
        <v>341</v>
      </c>
      <c r="B352" s="62" t="s">
        <v>716</v>
      </c>
      <c r="C352" s="62" t="s">
        <v>717</v>
      </c>
      <c r="D352" s="63"/>
      <c r="E352" s="63" t="s">
        <v>695</v>
      </c>
      <c r="F352" s="63">
        <v>1</v>
      </c>
      <c r="G352" s="16"/>
      <c r="H352" s="10">
        <f t="shared" si="40"/>
        <v>0</v>
      </c>
      <c r="I352" s="11"/>
      <c r="J352" s="12">
        <f t="shared" si="41"/>
        <v>0</v>
      </c>
      <c r="K352" s="32">
        <f t="shared" si="42"/>
        <v>0</v>
      </c>
    </row>
    <row r="353" spans="1:11" x14ac:dyDescent="0.25">
      <c r="A353" s="34">
        <v>342</v>
      </c>
      <c r="B353" s="62" t="s">
        <v>718</v>
      </c>
      <c r="C353" s="62" t="s">
        <v>719</v>
      </c>
      <c r="D353" s="63"/>
      <c r="E353" s="63" t="s">
        <v>695</v>
      </c>
      <c r="F353" s="63">
        <v>1</v>
      </c>
      <c r="G353" s="16"/>
      <c r="H353" s="10">
        <f t="shared" si="40"/>
        <v>0</v>
      </c>
      <c r="I353" s="11"/>
      <c r="J353" s="12">
        <f t="shared" si="41"/>
        <v>0</v>
      </c>
      <c r="K353" s="32">
        <f t="shared" si="42"/>
        <v>0</v>
      </c>
    </row>
    <row r="354" spans="1:11" x14ac:dyDescent="0.25">
      <c r="A354" s="34">
        <v>343</v>
      </c>
      <c r="B354" s="62" t="s">
        <v>720</v>
      </c>
      <c r="C354" s="62" t="s">
        <v>721</v>
      </c>
      <c r="D354" s="63"/>
      <c r="E354" s="63" t="s">
        <v>695</v>
      </c>
      <c r="F354" s="63">
        <v>1</v>
      </c>
      <c r="G354" s="16"/>
      <c r="H354" s="10">
        <f t="shared" si="40"/>
        <v>0</v>
      </c>
      <c r="I354" s="11"/>
      <c r="J354" s="12">
        <f t="shared" si="41"/>
        <v>0</v>
      </c>
      <c r="K354" s="32">
        <f t="shared" si="42"/>
        <v>0</v>
      </c>
    </row>
    <row r="355" spans="1:11" x14ac:dyDescent="0.25">
      <c r="A355" s="34">
        <v>344</v>
      </c>
      <c r="B355" s="62" t="s">
        <v>722</v>
      </c>
      <c r="C355" s="62" t="s">
        <v>723</v>
      </c>
      <c r="D355" s="63"/>
      <c r="E355" s="63" t="s">
        <v>695</v>
      </c>
      <c r="F355" s="63">
        <v>1</v>
      </c>
      <c r="G355" s="16"/>
      <c r="H355" s="10">
        <f t="shared" si="40"/>
        <v>0</v>
      </c>
      <c r="I355" s="11"/>
      <c r="J355" s="12">
        <f t="shared" si="41"/>
        <v>0</v>
      </c>
      <c r="K355" s="32">
        <f t="shared" si="42"/>
        <v>0</v>
      </c>
    </row>
    <row r="356" spans="1:11" x14ac:dyDescent="0.25">
      <c r="A356" s="34">
        <v>345</v>
      </c>
      <c r="B356" s="62" t="s">
        <v>116</v>
      </c>
      <c r="C356" s="62" t="s">
        <v>69</v>
      </c>
      <c r="D356" s="63" t="s">
        <v>724</v>
      </c>
      <c r="E356" s="63" t="s">
        <v>346</v>
      </c>
      <c r="F356" s="63">
        <v>40</v>
      </c>
      <c r="G356" s="16"/>
      <c r="H356" s="10">
        <f t="shared" si="40"/>
        <v>0</v>
      </c>
      <c r="I356" s="11"/>
      <c r="J356" s="12">
        <f t="shared" si="41"/>
        <v>0</v>
      </c>
      <c r="K356" s="32">
        <f t="shared" si="42"/>
        <v>0</v>
      </c>
    </row>
    <row r="357" spans="1:11" x14ac:dyDescent="0.25">
      <c r="A357" s="34">
        <v>346</v>
      </c>
      <c r="B357" s="62" t="s">
        <v>116</v>
      </c>
      <c r="C357" s="62" t="s">
        <v>725</v>
      </c>
      <c r="D357" s="63" t="s">
        <v>724</v>
      </c>
      <c r="E357" s="63" t="s">
        <v>790</v>
      </c>
      <c r="F357" s="63">
        <v>2</v>
      </c>
      <c r="G357" s="16"/>
      <c r="H357" s="10">
        <f t="shared" si="40"/>
        <v>0</v>
      </c>
      <c r="I357" s="11"/>
      <c r="J357" s="12">
        <f t="shared" si="41"/>
        <v>0</v>
      </c>
      <c r="K357" s="32">
        <f t="shared" si="42"/>
        <v>0</v>
      </c>
    </row>
    <row r="358" spans="1:11" x14ac:dyDescent="0.25">
      <c r="A358" s="34">
        <v>347</v>
      </c>
      <c r="B358" s="62" t="s">
        <v>726</v>
      </c>
      <c r="C358" s="62" t="s">
        <v>727</v>
      </c>
      <c r="D358" s="63" t="s">
        <v>115</v>
      </c>
      <c r="E358" s="63" t="s">
        <v>50</v>
      </c>
      <c r="F358" s="63">
        <v>1</v>
      </c>
      <c r="G358" s="16"/>
      <c r="H358" s="10">
        <f t="shared" si="40"/>
        <v>0</v>
      </c>
      <c r="I358" s="11"/>
      <c r="J358" s="12">
        <f t="shared" si="41"/>
        <v>0</v>
      </c>
      <c r="K358" s="32">
        <f t="shared" si="42"/>
        <v>0</v>
      </c>
    </row>
    <row r="359" spans="1:11" x14ac:dyDescent="0.25">
      <c r="A359" s="34">
        <v>348</v>
      </c>
      <c r="B359" s="62" t="s">
        <v>728</v>
      </c>
      <c r="C359" s="62" t="s">
        <v>729</v>
      </c>
      <c r="D359" s="63" t="s">
        <v>115</v>
      </c>
      <c r="E359" s="63" t="s">
        <v>346</v>
      </c>
      <c r="F359" s="63">
        <v>1</v>
      </c>
      <c r="G359" s="16"/>
      <c r="H359" s="10">
        <f t="shared" si="40"/>
        <v>0</v>
      </c>
      <c r="I359" s="11"/>
      <c r="J359" s="12">
        <f t="shared" si="41"/>
        <v>0</v>
      </c>
      <c r="K359" s="32">
        <f t="shared" si="42"/>
        <v>0</v>
      </c>
    </row>
    <row r="360" spans="1:11" ht="25.5" x14ac:dyDescent="0.25">
      <c r="A360" s="34">
        <v>349</v>
      </c>
      <c r="B360" s="62" t="s">
        <v>730</v>
      </c>
      <c r="C360" s="62" t="s">
        <v>731</v>
      </c>
      <c r="D360" s="63"/>
      <c r="E360" s="63" t="s">
        <v>55</v>
      </c>
      <c r="F360" s="63">
        <v>1</v>
      </c>
      <c r="G360" s="16"/>
      <c r="H360" s="10">
        <f t="shared" si="40"/>
        <v>0</v>
      </c>
      <c r="I360" s="11"/>
      <c r="J360" s="12">
        <f t="shared" si="41"/>
        <v>0</v>
      </c>
      <c r="K360" s="32">
        <f t="shared" si="42"/>
        <v>0</v>
      </c>
    </row>
    <row r="361" spans="1:11" ht="25.5" x14ac:dyDescent="0.25">
      <c r="A361" s="34">
        <v>350</v>
      </c>
      <c r="B361" s="62" t="s">
        <v>732</v>
      </c>
      <c r="C361" s="62" t="s">
        <v>733</v>
      </c>
      <c r="D361" s="63"/>
      <c r="E361" s="63" t="s">
        <v>50</v>
      </c>
      <c r="F361" s="63">
        <v>1</v>
      </c>
      <c r="G361" s="16"/>
      <c r="H361" s="10">
        <f t="shared" si="40"/>
        <v>0</v>
      </c>
      <c r="I361" s="11"/>
      <c r="J361" s="12">
        <f t="shared" si="41"/>
        <v>0</v>
      </c>
      <c r="K361" s="32">
        <f t="shared" si="42"/>
        <v>0</v>
      </c>
    </row>
    <row r="362" spans="1:11" x14ac:dyDescent="0.25">
      <c r="A362" s="34">
        <v>351</v>
      </c>
      <c r="B362" s="62" t="s">
        <v>734</v>
      </c>
      <c r="C362" s="62"/>
      <c r="D362" s="63"/>
      <c r="E362" s="63" t="s">
        <v>45</v>
      </c>
      <c r="F362" s="63">
        <v>2</v>
      </c>
      <c r="G362" s="16"/>
      <c r="H362" s="10">
        <f t="shared" si="40"/>
        <v>0</v>
      </c>
      <c r="I362" s="11"/>
      <c r="J362" s="12">
        <f t="shared" si="41"/>
        <v>0</v>
      </c>
      <c r="K362" s="32">
        <f t="shared" si="42"/>
        <v>0</v>
      </c>
    </row>
    <row r="363" spans="1:11" x14ac:dyDescent="0.25">
      <c r="A363" s="34">
        <v>352</v>
      </c>
      <c r="B363" s="62" t="s">
        <v>735</v>
      </c>
      <c r="C363" s="62"/>
      <c r="D363" s="63"/>
      <c r="E363" s="63" t="s">
        <v>45</v>
      </c>
      <c r="F363" s="63">
        <v>2</v>
      </c>
      <c r="G363" s="16"/>
      <c r="H363" s="10">
        <f t="shared" si="40"/>
        <v>0</v>
      </c>
      <c r="I363" s="11"/>
      <c r="J363" s="12">
        <f t="shared" si="41"/>
        <v>0</v>
      </c>
      <c r="K363" s="32">
        <f t="shared" si="42"/>
        <v>0</v>
      </c>
    </row>
    <row r="364" spans="1:11" ht="25.5" x14ac:dyDescent="0.25">
      <c r="A364" s="34">
        <v>353</v>
      </c>
      <c r="B364" s="62" t="s">
        <v>736</v>
      </c>
      <c r="C364" s="62"/>
      <c r="D364" s="63"/>
      <c r="E364" s="63" t="s">
        <v>36</v>
      </c>
      <c r="F364" s="63">
        <v>1</v>
      </c>
      <c r="G364" s="16"/>
      <c r="H364" s="10">
        <f t="shared" si="40"/>
        <v>0</v>
      </c>
      <c r="I364" s="11"/>
      <c r="J364" s="12">
        <f t="shared" si="41"/>
        <v>0</v>
      </c>
      <c r="K364" s="32">
        <f t="shared" si="42"/>
        <v>0</v>
      </c>
    </row>
    <row r="365" spans="1:11" x14ac:dyDescent="0.25">
      <c r="A365" s="34">
        <v>354</v>
      </c>
      <c r="B365" s="62" t="s">
        <v>737</v>
      </c>
      <c r="C365" s="62"/>
      <c r="D365" s="63"/>
      <c r="E365" s="63" t="s">
        <v>67</v>
      </c>
      <c r="F365" s="63">
        <v>4</v>
      </c>
      <c r="G365" s="16"/>
      <c r="H365" s="10">
        <f t="shared" ref="H365:H371" si="43">SUM(F365*G365)</f>
        <v>0</v>
      </c>
      <c r="I365" s="11"/>
      <c r="J365" s="12">
        <f t="shared" ref="J365:J371" si="44">SUM(H365*I365)</f>
        <v>0</v>
      </c>
      <c r="K365" s="32">
        <f t="shared" ref="K365:K371" si="45">SUM(H365+J365)</f>
        <v>0</v>
      </c>
    </row>
    <row r="366" spans="1:11" x14ac:dyDescent="0.25">
      <c r="A366" s="34">
        <v>355</v>
      </c>
      <c r="B366" s="62" t="s">
        <v>738</v>
      </c>
      <c r="C366" s="62" t="s">
        <v>739</v>
      </c>
      <c r="D366" s="63"/>
      <c r="E366" s="63" t="s">
        <v>45</v>
      </c>
      <c r="F366" s="63">
        <v>2</v>
      </c>
      <c r="G366" s="16"/>
      <c r="H366" s="10">
        <f t="shared" si="43"/>
        <v>0</v>
      </c>
      <c r="I366" s="11"/>
      <c r="J366" s="12">
        <f t="shared" si="44"/>
        <v>0</v>
      </c>
      <c r="K366" s="32">
        <f t="shared" si="45"/>
        <v>0</v>
      </c>
    </row>
    <row r="367" spans="1:11" x14ac:dyDescent="0.25">
      <c r="A367" s="34">
        <v>356</v>
      </c>
      <c r="B367" s="62" t="s">
        <v>740</v>
      </c>
      <c r="C367" s="62" t="s">
        <v>741</v>
      </c>
      <c r="D367" s="63" t="s">
        <v>353</v>
      </c>
      <c r="E367" s="63" t="s">
        <v>791</v>
      </c>
      <c r="F367" s="63">
        <v>1</v>
      </c>
      <c r="G367" s="16"/>
      <c r="H367" s="10">
        <f t="shared" si="43"/>
        <v>0</v>
      </c>
      <c r="I367" s="11"/>
      <c r="J367" s="12">
        <f t="shared" si="44"/>
        <v>0</v>
      </c>
      <c r="K367" s="32">
        <f t="shared" si="45"/>
        <v>0</v>
      </c>
    </row>
    <row r="368" spans="1:11" x14ac:dyDescent="0.25">
      <c r="A368" s="34">
        <v>357</v>
      </c>
      <c r="B368" s="62" t="s">
        <v>742</v>
      </c>
      <c r="C368" s="62" t="s">
        <v>125</v>
      </c>
      <c r="D368" s="63" t="s">
        <v>115</v>
      </c>
      <c r="E368" s="63" t="s">
        <v>36</v>
      </c>
      <c r="F368" s="63">
        <v>1</v>
      </c>
      <c r="G368" s="16"/>
      <c r="H368" s="10">
        <f t="shared" si="43"/>
        <v>0</v>
      </c>
      <c r="I368" s="11"/>
      <c r="J368" s="12">
        <f t="shared" si="44"/>
        <v>0</v>
      </c>
      <c r="K368" s="32">
        <f t="shared" si="45"/>
        <v>0</v>
      </c>
    </row>
    <row r="369" spans="1:11" x14ac:dyDescent="0.25">
      <c r="A369" s="34">
        <v>358</v>
      </c>
      <c r="B369" s="62" t="s">
        <v>743</v>
      </c>
      <c r="C369" s="62" t="s">
        <v>744</v>
      </c>
      <c r="D369" s="63" t="s">
        <v>745</v>
      </c>
      <c r="E369" s="63" t="s">
        <v>55</v>
      </c>
      <c r="F369" s="63">
        <v>1</v>
      </c>
      <c r="G369" s="16"/>
      <c r="H369" s="10">
        <f t="shared" si="43"/>
        <v>0</v>
      </c>
      <c r="I369" s="11"/>
      <c r="J369" s="12">
        <f t="shared" si="44"/>
        <v>0</v>
      </c>
      <c r="K369" s="32">
        <f t="shared" si="45"/>
        <v>0</v>
      </c>
    </row>
    <row r="370" spans="1:11" x14ac:dyDescent="0.25">
      <c r="A370" s="34">
        <v>359</v>
      </c>
      <c r="B370" s="62" t="s">
        <v>746</v>
      </c>
      <c r="C370" s="62" t="s">
        <v>143</v>
      </c>
      <c r="D370" s="63"/>
      <c r="E370" s="63" t="s">
        <v>144</v>
      </c>
      <c r="F370" s="63">
        <v>2</v>
      </c>
      <c r="G370" s="16"/>
      <c r="H370" s="10">
        <f t="shared" si="43"/>
        <v>0</v>
      </c>
      <c r="I370" s="11"/>
      <c r="J370" s="12">
        <f t="shared" si="44"/>
        <v>0</v>
      </c>
      <c r="K370" s="32">
        <f t="shared" si="45"/>
        <v>0</v>
      </c>
    </row>
    <row r="371" spans="1:11" ht="13.5" thickBot="1" x14ac:dyDescent="0.3">
      <c r="A371" s="34">
        <v>360</v>
      </c>
      <c r="B371" s="62" t="s">
        <v>747</v>
      </c>
      <c r="C371" s="62" t="s">
        <v>143</v>
      </c>
      <c r="D371" s="63"/>
      <c r="E371" s="63" t="s">
        <v>748</v>
      </c>
      <c r="F371" s="63">
        <v>2</v>
      </c>
      <c r="G371" s="16"/>
      <c r="H371" s="10">
        <f t="shared" si="43"/>
        <v>0</v>
      </c>
      <c r="I371" s="11"/>
      <c r="J371" s="12">
        <f t="shared" si="44"/>
        <v>0</v>
      </c>
      <c r="K371" s="32">
        <f t="shared" si="45"/>
        <v>0</v>
      </c>
    </row>
    <row r="372" spans="1:11" ht="25.5" customHeight="1" thickBot="1" x14ac:dyDescent="0.3">
      <c r="A372" s="81" t="s">
        <v>13</v>
      </c>
      <c r="B372" s="82"/>
      <c r="C372" s="82"/>
      <c r="D372" s="82"/>
      <c r="E372" s="82"/>
      <c r="F372" s="82"/>
      <c r="G372" s="82"/>
      <c r="H372" s="82"/>
      <c r="I372" s="82"/>
      <c r="J372" s="82"/>
      <c r="K372" s="83"/>
    </row>
    <row r="373" spans="1:11" x14ac:dyDescent="0.25">
      <c r="A373" s="33">
        <v>361</v>
      </c>
      <c r="B373" s="56" t="s">
        <v>749</v>
      </c>
      <c r="C373" s="57" t="s">
        <v>750</v>
      </c>
      <c r="D373" s="58" t="s">
        <v>750</v>
      </c>
      <c r="E373" s="58" t="s">
        <v>340</v>
      </c>
      <c r="F373" s="59">
        <v>1</v>
      </c>
      <c r="G373" s="24"/>
      <c r="H373" s="25">
        <f t="shared" ref="H373" si="46">SUM(F373*G373)</f>
        <v>0</v>
      </c>
      <c r="I373" s="26"/>
      <c r="J373" s="27">
        <f t="shared" ref="J373" si="47">SUM(H373*I373)</f>
        <v>0</v>
      </c>
      <c r="K373" s="30">
        <f t="shared" ref="K373" si="48">SUM(H373+J373)</f>
        <v>0</v>
      </c>
    </row>
    <row r="374" spans="1:11" x14ac:dyDescent="0.25">
      <c r="A374" s="34">
        <v>362</v>
      </c>
      <c r="B374" s="60" t="s">
        <v>751</v>
      </c>
      <c r="C374" s="60" t="s">
        <v>750</v>
      </c>
      <c r="D374" s="61" t="s">
        <v>750</v>
      </c>
      <c r="E374" s="61" t="s">
        <v>340</v>
      </c>
      <c r="F374" s="61">
        <v>5</v>
      </c>
      <c r="G374" s="16"/>
      <c r="H374" s="10">
        <f t="shared" ref="H374:H379" si="49">SUM(F374*G374)</f>
        <v>0</v>
      </c>
      <c r="I374" s="11"/>
      <c r="J374" s="12">
        <f t="shared" ref="J374:J379" si="50">SUM(H374*I374)</f>
        <v>0</v>
      </c>
      <c r="K374" s="32">
        <f t="shared" ref="K374:K379" si="51">SUM(H374+J374)</f>
        <v>0</v>
      </c>
    </row>
    <row r="375" spans="1:11" x14ac:dyDescent="0.25">
      <c r="A375" s="34">
        <v>363</v>
      </c>
      <c r="B375" s="60" t="s">
        <v>752</v>
      </c>
      <c r="C375" s="60" t="s">
        <v>750</v>
      </c>
      <c r="D375" s="61" t="s">
        <v>750</v>
      </c>
      <c r="E375" s="61" t="s">
        <v>340</v>
      </c>
      <c r="F375" s="61">
        <v>7</v>
      </c>
      <c r="G375" s="16"/>
      <c r="H375" s="10">
        <f t="shared" si="49"/>
        <v>0</v>
      </c>
      <c r="I375" s="11"/>
      <c r="J375" s="12">
        <f t="shared" si="50"/>
        <v>0</v>
      </c>
      <c r="K375" s="32">
        <f t="shared" si="51"/>
        <v>0</v>
      </c>
    </row>
    <row r="376" spans="1:11" x14ac:dyDescent="0.25">
      <c r="A376" s="34">
        <v>364</v>
      </c>
      <c r="B376" s="60" t="s">
        <v>753</v>
      </c>
      <c r="C376" s="60" t="s">
        <v>750</v>
      </c>
      <c r="D376" s="61" t="s">
        <v>750</v>
      </c>
      <c r="E376" s="61" t="s">
        <v>340</v>
      </c>
      <c r="F376" s="61">
        <v>5</v>
      </c>
      <c r="G376" s="16"/>
      <c r="H376" s="10">
        <f t="shared" si="49"/>
        <v>0</v>
      </c>
      <c r="I376" s="11"/>
      <c r="J376" s="12">
        <f t="shared" si="50"/>
        <v>0</v>
      </c>
      <c r="K376" s="32">
        <f t="shared" si="51"/>
        <v>0</v>
      </c>
    </row>
    <row r="377" spans="1:11" x14ac:dyDescent="0.25">
      <c r="A377" s="34">
        <v>365</v>
      </c>
      <c r="B377" s="60" t="s">
        <v>90</v>
      </c>
      <c r="C377" s="60" t="s">
        <v>91</v>
      </c>
      <c r="D377" s="61" t="s">
        <v>21</v>
      </c>
      <c r="E377" s="61" t="s">
        <v>36</v>
      </c>
      <c r="F377" s="61">
        <v>3</v>
      </c>
      <c r="G377" s="16"/>
      <c r="H377" s="10">
        <f t="shared" si="49"/>
        <v>0</v>
      </c>
      <c r="I377" s="11"/>
      <c r="J377" s="12">
        <f t="shared" si="50"/>
        <v>0</v>
      </c>
      <c r="K377" s="32">
        <f t="shared" si="51"/>
        <v>0</v>
      </c>
    </row>
    <row r="378" spans="1:11" x14ac:dyDescent="0.25">
      <c r="A378" s="34">
        <v>366</v>
      </c>
      <c r="B378" s="60" t="s">
        <v>754</v>
      </c>
      <c r="C378" s="60" t="s">
        <v>755</v>
      </c>
      <c r="D378" s="61" t="s">
        <v>268</v>
      </c>
      <c r="E378" s="61" t="s">
        <v>792</v>
      </c>
      <c r="F378" s="61">
        <v>1</v>
      </c>
      <c r="G378" s="16"/>
      <c r="H378" s="10">
        <f t="shared" si="49"/>
        <v>0</v>
      </c>
      <c r="I378" s="11"/>
      <c r="J378" s="12">
        <f t="shared" si="50"/>
        <v>0</v>
      </c>
      <c r="K378" s="32">
        <f t="shared" si="51"/>
        <v>0</v>
      </c>
    </row>
    <row r="379" spans="1:11" ht="13.5" thickBot="1" x14ac:dyDescent="0.3">
      <c r="A379" s="34">
        <v>367</v>
      </c>
      <c r="B379" s="60" t="s">
        <v>756</v>
      </c>
      <c r="C379" s="60" t="s">
        <v>69</v>
      </c>
      <c r="D379" s="61" t="s">
        <v>21</v>
      </c>
      <c r="E379" s="61" t="s">
        <v>346</v>
      </c>
      <c r="F379" s="61">
        <v>2</v>
      </c>
      <c r="G379" s="16"/>
      <c r="H379" s="10">
        <f t="shared" si="49"/>
        <v>0</v>
      </c>
      <c r="I379" s="11"/>
      <c r="J379" s="12">
        <f t="shared" si="50"/>
        <v>0</v>
      </c>
      <c r="K379" s="32">
        <f t="shared" si="51"/>
        <v>0</v>
      </c>
    </row>
    <row r="380" spans="1:11" ht="26.45" customHeight="1" thickBot="1" x14ac:dyDescent="0.3">
      <c r="A380" s="81" t="s">
        <v>14</v>
      </c>
      <c r="B380" s="82"/>
      <c r="C380" s="82"/>
      <c r="D380" s="82"/>
      <c r="E380" s="82"/>
      <c r="F380" s="82"/>
      <c r="G380" s="82"/>
      <c r="H380" s="82"/>
      <c r="I380" s="82"/>
      <c r="J380" s="82"/>
      <c r="K380" s="83"/>
    </row>
    <row r="381" spans="1:11" ht="51" x14ac:dyDescent="0.25">
      <c r="A381" s="33">
        <v>368</v>
      </c>
      <c r="B381" s="49" t="s">
        <v>29</v>
      </c>
      <c r="C381" s="45" t="s">
        <v>155</v>
      </c>
      <c r="D381" s="35" t="s">
        <v>21</v>
      </c>
      <c r="E381" s="40" t="s">
        <v>156</v>
      </c>
      <c r="F381" s="37">
        <v>2</v>
      </c>
      <c r="G381" s="24"/>
      <c r="H381" s="25">
        <f t="shared" ref="H381" si="52">SUM(F381*G381)</f>
        <v>0</v>
      </c>
      <c r="I381" s="26"/>
      <c r="J381" s="27">
        <f t="shared" ref="J381" si="53">SUM(H381*I381)</f>
        <v>0</v>
      </c>
      <c r="K381" s="30">
        <f t="shared" ref="K381" si="54">SUM(H381+J381)</f>
        <v>0</v>
      </c>
    </row>
    <row r="382" spans="1:11" ht="64.900000000000006" customHeight="1" x14ac:dyDescent="0.25">
      <c r="A382" s="34">
        <v>369</v>
      </c>
      <c r="B382" s="50" t="s">
        <v>157</v>
      </c>
      <c r="C382" s="50" t="s">
        <v>757</v>
      </c>
      <c r="D382" s="51" t="s">
        <v>115</v>
      </c>
      <c r="E382" s="40" t="s">
        <v>160</v>
      </c>
      <c r="F382" s="51">
        <v>2</v>
      </c>
      <c r="G382" s="16"/>
      <c r="H382" s="10">
        <f t="shared" ref="H382:H421" si="55">SUM(F382*G382)</f>
        <v>0</v>
      </c>
      <c r="I382" s="11"/>
      <c r="J382" s="12">
        <f t="shared" ref="J382:J421" si="56">SUM(H382*I382)</f>
        <v>0</v>
      </c>
      <c r="K382" s="32">
        <f t="shared" ref="K382:K421" si="57">SUM(H382+J382)</f>
        <v>0</v>
      </c>
    </row>
    <row r="383" spans="1:11" ht="34.15" customHeight="1" x14ac:dyDescent="0.25">
      <c r="A383" s="34">
        <v>370</v>
      </c>
      <c r="B383" s="49" t="s">
        <v>158</v>
      </c>
      <c r="C383" s="49" t="s">
        <v>159</v>
      </c>
      <c r="D383" s="35" t="s">
        <v>21</v>
      </c>
      <c r="E383" s="40" t="s">
        <v>160</v>
      </c>
      <c r="F383" s="47">
        <v>2</v>
      </c>
      <c r="G383" s="16"/>
      <c r="H383" s="10">
        <f t="shared" si="55"/>
        <v>0</v>
      </c>
      <c r="I383" s="11"/>
      <c r="J383" s="12">
        <f t="shared" si="56"/>
        <v>0</v>
      </c>
      <c r="K383" s="32">
        <f t="shared" si="57"/>
        <v>0</v>
      </c>
    </row>
    <row r="384" spans="1:11" ht="16.5" customHeight="1" x14ac:dyDescent="0.25">
      <c r="A384" s="34">
        <v>371</v>
      </c>
      <c r="B384" s="49" t="s">
        <v>161</v>
      </c>
      <c r="C384" s="49"/>
      <c r="D384" s="35"/>
      <c r="E384" s="35" t="s">
        <v>758</v>
      </c>
      <c r="F384" s="47">
        <v>1</v>
      </c>
      <c r="G384" s="16"/>
      <c r="H384" s="10">
        <f t="shared" si="55"/>
        <v>0</v>
      </c>
      <c r="I384" s="11"/>
      <c r="J384" s="12">
        <f t="shared" si="56"/>
        <v>0</v>
      </c>
      <c r="K384" s="32">
        <f t="shared" si="57"/>
        <v>0</v>
      </c>
    </row>
    <row r="385" spans="1:11" ht="16.5" customHeight="1" x14ac:dyDescent="0.25">
      <c r="A385" s="34">
        <v>372</v>
      </c>
      <c r="B385" s="49" t="s">
        <v>162</v>
      </c>
      <c r="C385" s="49"/>
      <c r="D385" s="35"/>
      <c r="E385" s="35" t="s">
        <v>758</v>
      </c>
      <c r="F385" s="47">
        <v>1</v>
      </c>
      <c r="G385" s="16"/>
      <c r="H385" s="10">
        <f t="shared" si="55"/>
        <v>0</v>
      </c>
      <c r="I385" s="11"/>
      <c r="J385" s="12">
        <f t="shared" si="56"/>
        <v>0</v>
      </c>
      <c r="K385" s="32">
        <f t="shared" si="57"/>
        <v>0</v>
      </c>
    </row>
    <row r="386" spans="1:11" ht="15" x14ac:dyDescent="0.25">
      <c r="A386" s="34">
        <v>373</v>
      </c>
      <c r="B386" s="49" t="s">
        <v>163</v>
      </c>
      <c r="C386" s="49"/>
      <c r="D386" s="35"/>
      <c r="E386" s="35" t="s">
        <v>758</v>
      </c>
      <c r="F386" s="47">
        <v>1</v>
      </c>
      <c r="G386" s="16"/>
      <c r="H386" s="10">
        <f t="shared" si="55"/>
        <v>0</v>
      </c>
      <c r="I386" s="11"/>
      <c r="J386" s="12">
        <f t="shared" si="56"/>
        <v>0</v>
      </c>
      <c r="K386" s="32">
        <f t="shared" si="57"/>
        <v>0</v>
      </c>
    </row>
    <row r="387" spans="1:11" ht="45.6" customHeight="1" x14ac:dyDescent="0.25">
      <c r="A387" s="34">
        <v>374</v>
      </c>
      <c r="B387" s="49" t="s">
        <v>19</v>
      </c>
      <c r="C387" s="45" t="s">
        <v>164</v>
      </c>
      <c r="D387" s="35" t="s">
        <v>115</v>
      </c>
      <c r="E387" s="40" t="s">
        <v>156</v>
      </c>
      <c r="F387" s="36">
        <v>2</v>
      </c>
      <c r="G387" s="16"/>
      <c r="H387" s="10">
        <f t="shared" si="55"/>
        <v>0</v>
      </c>
      <c r="I387" s="11"/>
      <c r="J387" s="12">
        <f t="shared" si="56"/>
        <v>0</v>
      </c>
      <c r="K387" s="32">
        <f t="shared" si="57"/>
        <v>0</v>
      </c>
    </row>
    <row r="388" spans="1:11" ht="62.45" customHeight="1" x14ac:dyDescent="0.25">
      <c r="A388" s="34">
        <v>375</v>
      </c>
      <c r="B388" s="48" t="s">
        <v>165</v>
      </c>
      <c r="C388" s="45" t="s">
        <v>759</v>
      </c>
      <c r="D388" s="40" t="s">
        <v>115</v>
      </c>
      <c r="E388" s="40" t="s">
        <v>36</v>
      </c>
      <c r="F388" s="40">
        <v>1</v>
      </c>
      <c r="G388" s="16"/>
      <c r="H388" s="10">
        <f t="shared" si="55"/>
        <v>0</v>
      </c>
      <c r="I388" s="11"/>
      <c r="J388" s="12">
        <f t="shared" si="56"/>
        <v>0</v>
      </c>
      <c r="K388" s="32">
        <f t="shared" si="57"/>
        <v>0</v>
      </c>
    </row>
    <row r="389" spans="1:11" ht="17.45" customHeight="1" x14ac:dyDescent="0.25">
      <c r="A389" s="34">
        <v>376</v>
      </c>
      <c r="B389" s="49" t="s">
        <v>166</v>
      </c>
      <c r="C389" s="48" t="s">
        <v>167</v>
      </c>
      <c r="D389" s="35" t="s">
        <v>115</v>
      </c>
      <c r="E389" s="40" t="s">
        <v>156</v>
      </c>
      <c r="F389" s="47">
        <v>2</v>
      </c>
      <c r="G389" s="16"/>
      <c r="H389" s="10">
        <f t="shared" si="55"/>
        <v>0</v>
      </c>
      <c r="I389" s="11"/>
      <c r="J389" s="12">
        <f t="shared" si="56"/>
        <v>0</v>
      </c>
      <c r="K389" s="32">
        <f t="shared" si="57"/>
        <v>0</v>
      </c>
    </row>
    <row r="390" spans="1:11" ht="31.15" customHeight="1" x14ac:dyDescent="0.25">
      <c r="A390" s="34">
        <v>377</v>
      </c>
      <c r="B390" s="48" t="s">
        <v>168</v>
      </c>
      <c r="C390" s="52" t="s">
        <v>169</v>
      </c>
      <c r="D390" s="40" t="s">
        <v>170</v>
      </c>
      <c r="E390" s="40" t="s">
        <v>160</v>
      </c>
      <c r="F390" s="40">
        <v>2</v>
      </c>
      <c r="G390" s="16"/>
      <c r="H390" s="10">
        <f t="shared" si="55"/>
        <v>0</v>
      </c>
      <c r="I390" s="11"/>
      <c r="J390" s="12">
        <f t="shared" si="56"/>
        <v>0</v>
      </c>
      <c r="K390" s="32">
        <f t="shared" si="57"/>
        <v>0</v>
      </c>
    </row>
    <row r="391" spans="1:11" ht="30" customHeight="1" x14ac:dyDescent="0.25">
      <c r="A391" s="34">
        <v>378</v>
      </c>
      <c r="B391" s="49" t="s">
        <v>171</v>
      </c>
      <c r="C391" s="48" t="s">
        <v>172</v>
      </c>
      <c r="D391" s="40"/>
      <c r="E391" s="40" t="s">
        <v>160</v>
      </c>
      <c r="F391" s="47">
        <v>1</v>
      </c>
      <c r="G391" s="16"/>
      <c r="H391" s="10">
        <f t="shared" si="55"/>
        <v>0</v>
      </c>
      <c r="I391" s="11"/>
      <c r="J391" s="12">
        <f t="shared" si="56"/>
        <v>0</v>
      </c>
      <c r="K391" s="32">
        <f t="shared" si="57"/>
        <v>0</v>
      </c>
    </row>
    <row r="392" spans="1:11" ht="16.149999999999999" customHeight="1" x14ac:dyDescent="0.25">
      <c r="A392" s="34">
        <v>379</v>
      </c>
      <c r="B392" s="49" t="s">
        <v>173</v>
      </c>
      <c r="C392" s="48" t="s">
        <v>174</v>
      </c>
      <c r="D392" s="35" t="s">
        <v>115</v>
      </c>
      <c r="E392" s="40" t="s">
        <v>36</v>
      </c>
      <c r="F392" s="37">
        <v>1</v>
      </c>
      <c r="G392" s="16"/>
      <c r="H392" s="10">
        <f t="shared" si="55"/>
        <v>0</v>
      </c>
      <c r="I392" s="11"/>
      <c r="J392" s="12">
        <f t="shared" si="56"/>
        <v>0</v>
      </c>
      <c r="K392" s="32">
        <f t="shared" si="57"/>
        <v>0</v>
      </c>
    </row>
    <row r="393" spans="1:11" ht="18" customHeight="1" x14ac:dyDescent="0.25">
      <c r="A393" s="34">
        <v>380</v>
      </c>
      <c r="B393" s="49" t="s">
        <v>175</v>
      </c>
      <c r="C393" s="48" t="s">
        <v>176</v>
      </c>
      <c r="D393" s="35" t="s">
        <v>115</v>
      </c>
      <c r="E393" s="40" t="s">
        <v>36</v>
      </c>
      <c r="F393" s="37">
        <v>1</v>
      </c>
      <c r="G393" s="16"/>
      <c r="H393" s="10">
        <f t="shared" si="55"/>
        <v>0</v>
      </c>
      <c r="I393" s="11"/>
      <c r="J393" s="12">
        <f t="shared" si="56"/>
        <v>0</v>
      </c>
      <c r="K393" s="32">
        <f t="shared" si="57"/>
        <v>0</v>
      </c>
    </row>
    <row r="394" spans="1:11" x14ac:dyDescent="0.25">
      <c r="A394" s="34">
        <v>381</v>
      </c>
      <c r="B394" s="49" t="s">
        <v>177</v>
      </c>
      <c r="C394" s="48"/>
      <c r="D394" s="35"/>
      <c r="E394" s="35" t="s">
        <v>156</v>
      </c>
      <c r="F394" s="35">
        <v>2</v>
      </c>
      <c r="G394" s="16"/>
      <c r="H394" s="10">
        <f t="shared" si="55"/>
        <v>0</v>
      </c>
      <c r="I394" s="11"/>
      <c r="J394" s="12">
        <f t="shared" si="56"/>
        <v>0</v>
      </c>
      <c r="K394" s="32">
        <f t="shared" si="57"/>
        <v>0</v>
      </c>
    </row>
    <row r="395" spans="1:11" ht="51" x14ac:dyDescent="0.25">
      <c r="A395" s="34">
        <v>382</v>
      </c>
      <c r="B395" s="48" t="s">
        <v>178</v>
      </c>
      <c r="C395" s="48" t="s">
        <v>179</v>
      </c>
      <c r="D395" s="35" t="s">
        <v>21</v>
      </c>
      <c r="E395" s="35" t="s">
        <v>156</v>
      </c>
      <c r="F395" s="37">
        <v>1</v>
      </c>
      <c r="G395" s="16"/>
      <c r="H395" s="10">
        <f t="shared" si="55"/>
        <v>0</v>
      </c>
      <c r="I395" s="11"/>
      <c r="J395" s="12">
        <f t="shared" si="56"/>
        <v>0</v>
      </c>
      <c r="K395" s="32">
        <f t="shared" si="57"/>
        <v>0</v>
      </c>
    </row>
    <row r="396" spans="1:11" x14ac:dyDescent="0.25">
      <c r="A396" s="34">
        <v>383</v>
      </c>
      <c r="B396" s="49" t="s">
        <v>760</v>
      </c>
      <c r="C396" s="48" t="s">
        <v>180</v>
      </c>
      <c r="D396" s="35" t="s">
        <v>21</v>
      </c>
      <c r="E396" s="40" t="s">
        <v>45</v>
      </c>
      <c r="F396" s="37">
        <v>1</v>
      </c>
      <c r="G396" s="16"/>
      <c r="H396" s="10">
        <f t="shared" si="55"/>
        <v>0</v>
      </c>
      <c r="I396" s="11"/>
      <c r="J396" s="12">
        <f t="shared" si="56"/>
        <v>0</v>
      </c>
      <c r="K396" s="32">
        <f t="shared" si="57"/>
        <v>0</v>
      </c>
    </row>
    <row r="397" spans="1:11" ht="18" customHeight="1" x14ac:dyDescent="0.25">
      <c r="A397" s="34">
        <v>384</v>
      </c>
      <c r="B397" s="49" t="s">
        <v>181</v>
      </c>
      <c r="C397" s="48" t="s">
        <v>182</v>
      </c>
      <c r="D397" s="35" t="s">
        <v>21</v>
      </c>
      <c r="E397" s="40" t="s">
        <v>36</v>
      </c>
      <c r="F397" s="37">
        <v>1</v>
      </c>
      <c r="G397" s="16"/>
      <c r="H397" s="10">
        <f t="shared" si="55"/>
        <v>0</v>
      </c>
      <c r="I397" s="11"/>
      <c r="J397" s="12">
        <f t="shared" si="56"/>
        <v>0</v>
      </c>
      <c r="K397" s="32">
        <f t="shared" si="57"/>
        <v>0</v>
      </c>
    </row>
    <row r="398" spans="1:11" ht="14.45" customHeight="1" x14ac:dyDescent="0.25">
      <c r="A398" s="34">
        <v>385</v>
      </c>
      <c r="B398" s="49" t="s">
        <v>183</v>
      </c>
      <c r="C398" s="48"/>
      <c r="D398" s="40"/>
      <c r="E398" s="40" t="s">
        <v>47</v>
      </c>
      <c r="F398" s="37">
        <v>2</v>
      </c>
      <c r="G398" s="16"/>
      <c r="H398" s="10">
        <f t="shared" si="55"/>
        <v>0</v>
      </c>
      <c r="I398" s="11"/>
      <c r="J398" s="12">
        <f t="shared" si="56"/>
        <v>0</v>
      </c>
      <c r="K398" s="32">
        <f t="shared" si="57"/>
        <v>0</v>
      </c>
    </row>
    <row r="399" spans="1:11" x14ac:dyDescent="0.25">
      <c r="A399" s="34">
        <v>386</v>
      </c>
      <c r="B399" s="48" t="s">
        <v>185</v>
      </c>
      <c r="C399" s="48" t="s">
        <v>186</v>
      </c>
      <c r="D399" s="40"/>
      <c r="E399" s="40" t="s">
        <v>342</v>
      </c>
      <c r="F399" s="37">
        <v>1</v>
      </c>
      <c r="G399" s="16"/>
      <c r="H399" s="10">
        <f t="shared" si="55"/>
        <v>0</v>
      </c>
      <c r="I399" s="11"/>
      <c r="J399" s="12">
        <f t="shared" si="56"/>
        <v>0</v>
      </c>
      <c r="K399" s="32">
        <f t="shared" si="57"/>
        <v>0</v>
      </c>
    </row>
    <row r="400" spans="1:11" x14ac:dyDescent="0.25">
      <c r="A400" s="34">
        <v>387</v>
      </c>
      <c r="B400" s="48" t="s">
        <v>187</v>
      </c>
      <c r="C400" s="48" t="s">
        <v>188</v>
      </c>
      <c r="D400" s="40" t="s">
        <v>115</v>
      </c>
      <c r="E400" s="40" t="s">
        <v>156</v>
      </c>
      <c r="F400" s="37">
        <v>2</v>
      </c>
      <c r="G400" s="16"/>
      <c r="H400" s="10">
        <f t="shared" si="55"/>
        <v>0</v>
      </c>
      <c r="I400" s="11"/>
      <c r="J400" s="12">
        <f t="shared" si="56"/>
        <v>0</v>
      </c>
      <c r="K400" s="32">
        <f t="shared" si="57"/>
        <v>0</v>
      </c>
    </row>
    <row r="401" spans="1:11" ht="15.6" customHeight="1" x14ac:dyDescent="0.25">
      <c r="A401" s="34">
        <v>388</v>
      </c>
      <c r="B401" s="48" t="s">
        <v>761</v>
      </c>
      <c r="C401" s="48" t="s">
        <v>188</v>
      </c>
      <c r="D401" s="40" t="s">
        <v>115</v>
      </c>
      <c r="E401" s="40" t="s">
        <v>156</v>
      </c>
      <c r="F401" s="37">
        <v>2</v>
      </c>
      <c r="G401" s="16"/>
      <c r="H401" s="10">
        <f t="shared" si="55"/>
        <v>0</v>
      </c>
      <c r="I401" s="11"/>
      <c r="J401" s="12">
        <f t="shared" si="56"/>
        <v>0</v>
      </c>
      <c r="K401" s="32">
        <f t="shared" si="57"/>
        <v>0</v>
      </c>
    </row>
    <row r="402" spans="1:11" ht="18.75" customHeight="1" x14ac:dyDescent="0.25">
      <c r="A402" s="34">
        <v>389</v>
      </c>
      <c r="B402" s="48" t="s">
        <v>189</v>
      </c>
      <c r="C402" s="48" t="s">
        <v>190</v>
      </c>
      <c r="D402" s="40" t="s">
        <v>115</v>
      </c>
      <c r="E402" s="40" t="s">
        <v>36</v>
      </c>
      <c r="F402" s="37">
        <v>2</v>
      </c>
      <c r="G402" s="16"/>
      <c r="H402" s="10">
        <f t="shared" si="55"/>
        <v>0</v>
      </c>
      <c r="I402" s="11"/>
      <c r="J402" s="12">
        <f t="shared" si="56"/>
        <v>0</v>
      </c>
      <c r="K402" s="32">
        <f t="shared" si="57"/>
        <v>0</v>
      </c>
    </row>
    <row r="403" spans="1:11" ht="14.25" customHeight="1" x14ac:dyDescent="0.25">
      <c r="A403" s="34">
        <v>390</v>
      </c>
      <c r="B403" s="48" t="s">
        <v>191</v>
      </c>
      <c r="C403" s="48" t="s">
        <v>192</v>
      </c>
      <c r="D403" s="40" t="s">
        <v>115</v>
      </c>
      <c r="E403" s="40" t="s">
        <v>36</v>
      </c>
      <c r="F403" s="37">
        <v>3</v>
      </c>
      <c r="G403" s="16"/>
      <c r="H403" s="10">
        <f t="shared" si="55"/>
        <v>0</v>
      </c>
      <c r="I403" s="11"/>
      <c r="J403" s="12">
        <f t="shared" si="56"/>
        <v>0</v>
      </c>
      <c r="K403" s="32">
        <f t="shared" si="57"/>
        <v>0</v>
      </c>
    </row>
    <row r="404" spans="1:11" ht="16.5" customHeight="1" x14ac:dyDescent="0.25">
      <c r="A404" s="34">
        <v>391</v>
      </c>
      <c r="B404" s="48" t="s">
        <v>31</v>
      </c>
      <c r="C404" s="48" t="s">
        <v>193</v>
      </c>
      <c r="D404" s="40" t="s">
        <v>194</v>
      </c>
      <c r="E404" s="40" t="s">
        <v>195</v>
      </c>
      <c r="F404" s="37">
        <v>4</v>
      </c>
      <c r="G404" s="16"/>
      <c r="H404" s="10">
        <f t="shared" si="55"/>
        <v>0</v>
      </c>
      <c r="I404" s="11"/>
      <c r="J404" s="12">
        <f t="shared" si="56"/>
        <v>0</v>
      </c>
      <c r="K404" s="32">
        <f t="shared" si="57"/>
        <v>0</v>
      </c>
    </row>
    <row r="405" spans="1:11" x14ac:dyDescent="0.25">
      <c r="A405" s="34">
        <v>392</v>
      </c>
      <c r="B405" s="48" t="s">
        <v>196</v>
      </c>
      <c r="C405" s="48" t="s">
        <v>197</v>
      </c>
      <c r="D405" s="40" t="s">
        <v>194</v>
      </c>
      <c r="E405" s="40" t="s">
        <v>195</v>
      </c>
      <c r="F405" s="37">
        <v>4</v>
      </c>
      <c r="G405" s="16"/>
      <c r="H405" s="10">
        <f t="shared" si="55"/>
        <v>0</v>
      </c>
      <c r="I405" s="11"/>
      <c r="J405" s="12">
        <f t="shared" si="56"/>
        <v>0</v>
      </c>
      <c r="K405" s="32">
        <f t="shared" si="57"/>
        <v>0</v>
      </c>
    </row>
    <row r="406" spans="1:11" x14ac:dyDescent="0.25">
      <c r="A406" s="34">
        <v>393</v>
      </c>
      <c r="B406" s="48" t="s">
        <v>196</v>
      </c>
      <c r="C406" s="48" t="s">
        <v>197</v>
      </c>
      <c r="D406" s="40" t="s">
        <v>194</v>
      </c>
      <c r="E406" s="40" t="s">
        <v>156</v>
      </c>
      <c r="F406" s="37">
        <v>1</v>
      </c>
      <c r="G406" s="16"/>
      <c r="H406" s="10">
        <f t="shared" ref="H406:H420" si="58">SUM(F406*G406)</f>
        <v>0</v>
      </c>
      <c r="I406" s="11"/>
      <c r="J406" s="12">
        <f t="shared" ref="J406:J420" si="59">SUM(H406*I406)</f>
        <v>0</v>
      </c>
      <c r="K406" s="32">
        <f t="shared" ref="K406:K420" si="60">SUM(H406+J406)</f>
        <v>0</v>
      </c>
    </row>
    <row r="407" spans="1:11" x14ac:dyDescent="0.25">
      <c r="A407" s="34">
        <v>394</v>
      </c>
      <c r="B407" s="48" t="s">
        <v>198</v>
      </c>
      <c r="C407" s="48" t="s">
        <v>199</v>
      </c>
      <c r="D407" s="40" t="s">
        <v>194</v>
      </c>
      <c r="E407" s="40" t="s">
        <v>200</v>
      </c>
      <c r="F407" s="37">
        <v>4</v>
      </c>
      <c r="G407" s="16"/>
      <c r="H407" s="10">
        <f t="shared" si="58"/>
        <v>0</v>
      </c>
      <c r="I407" s="11"/>
      <c r="J407" s="12">
        <f t="shared" si="59"/>
        <v>0</v>
      </c>
      <c r="K407" s="32">
        <f t="shared" si="60"/>
        <v>0</v>
      </c>
    </row>
    <row r="408" spans="1:11" x14ac:dyDescent="0.25">
      <c r="A408" s="34">
        <v>395</v>
      </c>
      <c r="B408" s="49" t="s">
        <v>19</v>
      </c>
      <c r="C408" s="45" t="s">
        <v>762</v>
      </c>
      <c r="D408" s="40" t="s">
        <v>194</v>
      </c>
      <c r="E408" s="40" t="s">
        <v>195</v>
      </c>
      <c r="F408" s="36">
        <v>4</v>
      </c>
      <c r="G408" s="16"/>
      <c r="H408" s="10">
        <f t="shared" si="58"/>
        <v>0</v>
      </c>
      <c r="I408" s="11"/>
      <c r="J408" s="12">
        <f t="shared" si="59"/>
        <v>0</v>
      </c>
      <c r="K408" s="32">
        <f t="shared" si="60"/>
        <v>0</v>
      </c>
    </row>
    <row r="409" spans="1:11" ht="15.6" customHeight="1" x14ac:dyDescent="0.25">
      <c r="A409" s="34">
        <v>396</v>
      </c>
      <c r="B409" s="53" t="s">
        <v>201</v>
      </c>
      <c r="C409" s="48" t="s">
        <v>202</v>
      </c>
      <c r="D409" s="40" t="s">
        <v>115</v>
      </c>
      <c r="E409" s="40" t="s">
        <v>43</v>
      </c>
      <c r="F409" s="37">
        <v>1</v>
      </c>
      <c r="G409" s="16"/>
      <c r="H409" s="10">
        <f t="shared" si="58"/>
        <v>0</v>
      </c>
      <c r="I409" s="11"/>
      <c r="J409" s="12">
        <f t="shared" si="59"/>
        <v>0</v>
      </c>
      <c r="K409" s="32">
        <f t="shared" si="60"/>
        <v>0</v>
      </c>
    </row>
    <row r="410" spans="1:11" ht="25.5" x14ac:dyDescent="0.25">
      <c r="A410" s="34">
        <v>397</v>
      </c>
      <c r="B410" s="49" t="s">
        <v>763</v>
      </c>
      <c r="C410" s="49" t="s">
        <v>145</v>
      </c>
      <c r="D410" s="35"/>
      <c r="E410" s="35" t="s">
        <v>340</v>
      </c>
      <c r="F410" s="35">
        <v>5</v>
      </c>
      <c r="G410" s="16"/>
      <c r="H410" s="10">
        <f t="shared" si="58"/>
        <v>0</v>
      </c>
      <c r="I410" s="11"/>
      <c r="J410" s="12">
        <f t="shared" si="59"/>
        <v>0</v>
      </c>
      <c r="K410" s="32">
        <f t="shared" si="60"/>
        <v>0</v>
      </c>
    </row>
    <row r="411" spans="1:11" ht="25.5" x14ac:dyDescent="0.25">
      <c r="A411" s="34">
        <v>398</v>
      </c>
      <c r="B411" s="49" t="s">
        <v>764</v>
      </c>
      <c r="C411" s="49" t="s">
        <v>145</v>
      </c>
      <c r="D411" s="35"/>
      <c r="E411" s="35" t="s">
        <v>340</v>
      </c>
      <c r="F411" s="35">
        <v>5</v>
      </c>
      <c r="G411" s="16"/>
      <c r="H411" s="10">
        <f t="shared" si="58"/>
        <v>0</v>
      </c>
      <c r="I411" s="11"/>
      <c r="J411" s="12">
        <f t="shared" si="59"/>
        <v>0</v>
      </c>
      <c r="K411" s="32">
        <f t="shared" si="60"/>
        <v>0</v>
      </c>
    </row>
    <row r="412" spans="1:11" ht="25.5" x14ac:dyDescent="0.25">
      <c r="A412" s="34">
        <v>399</v>
      </c>
      <c r="B412" s="54" t="s">
        <v>350</v>
      </c>
      <c r="C412" s="55" t="s">
        <v>351</v>
      </c>
      <c r="D412" s="40" t="s">
        <v>170</v>
      </c>
      <c r="E412" s="38" t="s">
        <v>36</v>
      </c>
      <c r="F412" s="39">
        <v>1</v>
      </c>
      <c r="G412" s="16"/>
      <c r="H412" s="10">
        <f t="shared" si="58"/>
        <v>0</v>
      </c>
      <c r="I412" s="11"/>
      <c r="J412" s="12">
        <f t="shared" si="59"/>
        <v>0</v>
      </c>
      <c r="K412" s="32">
        <f t="shared" si="60"/>
        <v>0</v>
      </c>
    </row>
    <row r="413" spans="1:11" x14ac:dyDescent="0.25">
      <c r="A413" s="34">
        <v>400</v>
      </c>
      <c r="B413" s="54" t="s">
        <v>765</v>
      </c>
      <c r="C413" s="55" t="s">
        <v>766</v>
      </c>
      <c r="D413" s="40" t="s">
        <v>115</v>
      </c>
      <c r="E413" s="38" t="s">
        <v>36</v>
      </c>
      <c r="F413" s="39">
        <v>1</v>
      </c>
      <c r="G413" s="16"/>
      <c r="H413" s="10">
        <f t="shared" si="58"/>
        <v>0</v>
      </c>
      <c r="I413" s="11"/>
      <c r="J413" s="12">
        <f t="shared" si="59"/>
        <v>0</v>
      </c>
      <c r="K413" s="32">
        <f t="shared" si="60"/>
        <v>0</v>
      </c>
    </row>
    <row r="414" spans="1:11" x14ac:dyDescent="0.25">
      <c r="A414" s="34">
        <v>401</v>
      </c>
      <c r="B414" s="54" t="s">
        <v>189</v>
      </c>
      <c r="C414" s="55" t="s">
        <v>190</v>
      </c>
      <c r="D414" s="80" t="s">
        <v>115</v>
      </c>
      <c r="E414" s="38" t="s">
        <v>36</v>
      </c>
      <c r="F414" s="39">
        <v>1</v>
      </c>
      <c r="G414" s="16"/>
      <c r="H414" s="10">
        <f t="shared" si="58"/>
        <v>0</v>
      </c>
      <c r="I414" s="11"/>
      <c r="J414" s="12">
        <f t="shared" si="59"/>
        <v>0</v>
      </c>
      <c r="K414" s="32">
        <f t="shared" si="60"/>
        <v>0</v>
      </c>
    </row>
    <row r="415" spans="1:11" x14ac:dyDescent="0.25">
      <c r="A415" s="34">
        <v>402</v>
      </c>
      <c r="B415" s="49" t="s">
        <v>767</v>
      </c>
      <c r="C415" s="48" t="s">
        <v>202</v>
      </c>
      <c r="D415" s="40" t="s">
        <v>115</v>
      </c>
      <c r="E415" s="35" t="s">
        <v>36</v>
      </c>
      <c r="F415" s="35">
        <v>1</v>
      </c>
      <c r="G415" s="16"/>
      <c r="H415" s="10">
        <f t="shared" si="58"/>
        <v>0</v>
      </c>
      <c r="I415" s="11"/>
      <c r="J415" s="12">
        <f t="shared" si="59"/>
        <v>0</v>
      </c>
      <c r="K415" s="32">
        <f t="shared" si="60"/>
        <v>0</v>
      </c>
    </row>
    <row r="416" spans="1:11" x14ac:dyDescent="0.25">
      <c r="A416" s="34">
        <v>403</v>
      </c>
      <c r="B416" s="48" t="s">
        <v>768</v>
      </c>
      <c r="C416" s="48" t="s">
        <v>769</v>
      </c>
      <c r="D416" s="40" t="s">
        <v>115</v>
      </c>
      <c r="E416" s="40" t="s">
        <v>53</v>
      </c>
      <c r="F416" s="37">
        <v>1</v>
      </c>
      <c r="G416" s="16"/>
      <c r="H416" s="10">
        <f t="shared" si="58"/>
        <v>0</v>
      </c>
      <c r="I416" s="11"/>
      <c r="J416" s="12">
        <f t="shared" si="59"/>
        <v>0</v>
      </c>
      <c r="K416" s="32">
        <f t="shared" si="60"/>
        <v>0</v>
      </c>
    </row>
    <row r="417" spans="1:11" x14ac:dyDescent="0.25">
      <c r="A417" s="34">
        <v>404</v>
      </c>
      <c r="B417" s="48" t="s">
        <v>770</v>
      </c>
      <c r="C417" s="48" t="s">
        <v>771</v>
      </c>
      <c r="D417" s="40" t="s">
        <v>115</v>
      </c>
      <c r="E417" s="40" t="s">
        <v>45</v>
      </c>
      <c r="F417" s="37">
        <v>1</v>
      </c>
      <c r="G417" s="16"/>
      <c r="H417" s="10">
        <f t="shared" si="58"/>
        <v>0</v>
      </c>
      <c r="I417" s="11"/>
      <c r="J417" s="12">
        <f t="shared" si="59"/>
        <v>0</v>
      </c>
      <c r="K417" s="32">
        <f t="shared" si="60"/>
        <v>0</v>
      </c>
    </row>
    <row r="418" spans="1:11" x14ac:dyDescent="0.25">
      <c r="A418" s="34">
        <v>405</v>
      </c>
      <c r="B418" s="48" t="s">
        <v>772</v>
      </c>
      <c r="C418" s="48" t="s">
        <v>773</v>
      </c>
      <c r="D418" s="40" t="s">
        <v>115</v>
      </c>
      <c r="E418" s="40" t="s">
        <v>53</v>
      </c>
      <c r="F418" s="37">
        <v>1</v>
      </c>
      <c r="G418" s="16"/>
      <c r="H418" s="10">
        <f t="shared" si="58"/>
        <v>0</v>
      </c>
      <c r="I418" s="11"/>
      <c r="J418" s="12">
        <f t="shared" si="59"/>
        <v>0</v>
      </c>
      <c r="K418" s="32">
        <f t="shared" si="60"/>
        <v>0</v>
      </c>
    </row>
    <row r="419" spans="1:11" x14ac:dyDescent="0.25">
      <c r="A419" s="34">
        <v>406</v>
      </c>
      <c r="B419" s="48" t="s">
        <v>774</v>
      </c>
      <c r="C419" s="48" t="s">
        <v>190</v>
      </c>
      <c r="D419" s="40" t="s">
        <v>194</v>
      </c>
      <c r="E419" s="40" t="s">
        <v>156</v>
      </c>
      <c r="F419" s="37">
        <v>1</v>
      </c>
      <c r="G419" s="16"/>
      <c r="H419" s="10">
        <f t="shared" si="58"/>
        <v>0</v>
      </c>
      <c r="I419" s="11"/>
      <c r="J419" s="12">
        <f t="shared" si="59"/>
        <v>0</v>
      </c>
      <c r="K419" s="32">
        <f t="shared" si="60"/>
        <v>0</v>
      </c>
    </row>
    <row r="420" spans="1:11" ht="51" x14ac:dyDescent="0.25">
      <c r="A420" s="34">
        <v>407</v>
      </c>
      <c r="B420" s="48" t="s">
        <v>775</v>
      </c>
      <c r="C420" s="48" t="s">
        <v>776</v>
      </c>
      <c r="D420" s="40" t="s">
        <v>777</v>
      </c>
      <c r="E420" s="40" t="s">
        <v>793</v>
      </c>
      <c r="F420" s="37">
        <v>1</v>
      </c>
      <c r="G420" s="16"/>
      <c r="H420" s="10">
        <f t="shared" si="58"/>
        <v>0</v>
      </c>
      <c r="I420" s="11"/>
      <c r="J420" s="12">
        <f t="shared" si="59"/>
        <v>0</v>
      </c>
      <c r="K420" s="32">
        <f t="shared" si="60"/>
        <v>0</v>
      </c>
    </row>
    <row r="421" spans="1:11" ht="44.45" customHeight="1" thickBot="1" x14ac:dyDescent="0.3">
      <c r="A421" s="34">
        <v>408</v>
      </c>
      <c r="B421" s="48" t="s">
        <v>778</v>
      </c>
      <c r="C421" s="48" t="s">
        <v>779</v>
      </c>
      <c r="D421" s="40"/>
      <c r="E421" s="40" t="s">
        <v>780</v>
      </c>
      <c r="F421" s="37">
        <v>1</v>
      </c>
      <c r="G421" s="16"/>
      <c r="H421" s="10">
        <f t="shared" si="55"/>
        <v>0</v>
      </c>
      <c r="I421" s="11"/>
      <c r="J421" s="12">
        <f t="shared" si="56"/>
        <v>0</v>
      </c>
      <c r="K421" s="32">
        <f t="shared" si="57"/>
        <v>0</v>
      </c>
    </row>
    <row r="422" spans="1:11" ht="42.75" customHeight="1" thickBot="1" x14ac:dyDescent="0.3">
      <c r="A422" s="90" t="s">
        <v>9</v>
      </c>
      <c r="B422" s="91"/>
      <c r="C422" s="91"/>
      <c r="D422" s="91"/>
      <c r="E422" s="91"/>
      <c r="F422" s="91"/>
      <c r="G422" s="92"/>
      <c r="H422" s="28">
        <f>SUM(H381:H421)+SUM(H373:H379)+SUM(H281:H371)+SUM(H241:H279)+SUM(H159:H239)+SUM(H31:H157)+SUM(H8:H29)</f>
        <v>0</v>
      </c>
      <c r="I422" s="28"/>
      <c r="J422" s="28">
        <f>SUM(J381:J421)+SUM(J373:J379)+SUM(J281:J371)+SUM(J241:J279)+SUM(J159:J239)+SUM(J31:J157)+SUM(J8:J29)</f>
        <v>0</v>
      </c>
      <c r="K422" s="28">
        <f>SUM(K381:K421)+SUM(K373:K379)+SUM(K281:K371)+SUM(K241:K279)+SUM(K159:K239)+SUM(K31:K157)+SUM(K8:K29)</f>
        <v>0</v>
      </c>
    </row>
    <row r="424" spans="1:11" ht="54" customHeight="1" x14ac:dyDescent="0.25">
      <c r="B424" s="85"/>
      <c r="C424" s="85"/>
      <c r="D424" s="85"/>
      <c r="E424" s="85"/>
      <c r="F424" s="85"/>
      <c r="G424" s="85"/>
      <c r="H424" s="85"/>
      <c r="I424" s="85"/>
      <c r="J424" s="85"/>
      <c r="K424" s="85"/>
    </row>
  </sheetData>
  <protectedRanges>
    <protectedRange sqref="E8:E421" name="Rozstęp4"/>
    <protectedRange sqref="G8:G421" name="Rozstęp2"/>
  </protectedRanges>
  <mergeCells count="19">
    <mergeCell ref="A30:K30"/>
    <mergeCell ref="B4:E4"/>
    <mergeCell ref="A158:K158"/>
    <mergeCell ref="A240:K240"/>
    <mergeCell ref="A280:K280"/>
    <mergeCell ref="A372:K372"/>
    <mergeCell ref="G1:K1"/>
    <mergeCell ref="B424:K424"/>
    <mergeCell ref="A2:K2"/>
    <mergeCell ref="A7:K7"/>
    <mergeCell ref="A422:G422"/>
    <mergeCell ref="A4:A5"/>
    <mergeCell ref="F4:F5"/>
    <mergeCell ref="G4:G5"/>
    <mergeCell ref="H4:H5"/>
    <mergeCell ref="I4:I5"/>
    <mergeCell ref="J4:J5"/>
    <mergeCell ref="K4:K5"/>
    <mergeCell ref="A380:K380"/>
  </mergeCells>
  <phoneticPr fontId="2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Chodzińska-Strączak</dc:creator>
  <cp:lastModifiedBy>Barbara Mękarska</cp:lastModifiedBy>
  <dcterms:created xsi:type="dcterms:W3CDTF">2022-11-19T10:10:56Z</dcterms:created>
  <dcterms:modified xsi:type="dcterms:W3CDTF">2024-04-25T09:55:02Z</dcterms:modified>
</cp:coreProperties>
</file>