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740"/>
  </bookViews>
  <sheets>
    <sheet name="Szacowanie 12 -m-cy " sheetId="5" r:id="rId1"/>
  </sheets>
  <definedNames>
    <definedName name="_xlnm._FilterDatabase" localSheetId="0" hidden="1">'Szacowanie 12 -m-cy '!$A$2:$C$3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5"/>
  <c r="E17"/>
  <c r="F17"/>
  <c r="G17"/>
  <c r="H17"/>
  <c r="I17"/>
  <c r="D17"/>
  <c r="E16"/>
  <c r="D16"/>
  <c r="I16"/>
  <c r="H16"/>
  <c r="I18" l="1"/>
  <c r="G16"/>
  <c r="F16"/>
</calcChain>
</file>

<file path=xl/sharedStrings.xml><?xml version="1.0" encoding="utf-8"?>
<sst xmlns="http://schemas.openxmlformats.org/spreadsheetml/2006/main" count="57" uniqueCount="40">
  <si>
    <t>Rok</t>
  </si>
  <si>
    <t>taryfa</t>
  </si>
  <si>
    <t>lp</t>
  </si>
  <si>
    <t>m3</t>
  </si>
  <si>
    <t>kWh</t>
  </si>
  <si>
    <t>Lipiec</t>
  </si>
  <si>
    <t>Miesiąc</t>
  </si>
  <si>
    <t>Taryfa</t>
  </si>
  <si>
    <t>W4.0</t>
  </si>
  <si>
    <t>W5.0</t>
  </si>
  <si>
    <t>Adres</t>
  </si>
  <si>
    <t>ul. Klimontowska 21, 41-200 Sosnowiec</t>
  </si>
  <si>
    <t>Razem kWh</t>
  </si>
  <si>
    <t>8018590365500004575653</t>
  </si>
  <si>
    <t xml:space="preserve">ID punktu wyjścia </t>
  </si>
  <si>
    <t>W4</t>
  </si>
  <si>
    <t>8018590365500004575660</t>
  </si>
  <si>
    <t>W5</t>
  </si>
  <si>
    <t>ul. Wiejska 160, 41-216 Sosnowiec</t>
  </si>
  <si>
    <t>Punkty poboru gazu PPG</t>
  </si>
  <si>
    <t>8018590365500013429701</t>
  </si>
  <si>
    <t>Szacowane zużycie gazu</t>
  </si>
  <si>
    <t>Razem 12 m-cy</t>
  </si>
  <si>
    <t>W 1.1</t>
  </si>
  <si>
    <t>W1.1</t>
  </si>
  <si>
    <t>Styczeń</t>
  </si>
  <si>
    <t>Luty</t>
  </si>
  <si>
    <t>Marzec</t>
  </si>
  <si>
    <t>Kwiecień</t>
  </si>
  <si>
    <t>Maj</t>
  </si>
  <si>
    <t>Czerwiec</t>
  </si>
  <si>
    <t>Sierpień</t>
  </si>
  <si>
    <t>Wrzesień</t>
  </si>
  <si>
    <t>Październik</t>
  </si>
  <si>
    <t>Listopad</t>
  </si>
  <si>
    <t>Grudzień</t>
  </si>
  <si>
    <t>2024/2025</t>
  </si>
  <si>
    <t>dla 12 m-cy</t>
  </si>
  <si>
    <t>dla 24 m-cy</t>
  </si>
  <si>
    <t>Razem 24 m-ce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</si>
</sst>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B24" sqref="B24:H24"/>
    </sheetView>
  </sheetViews>
  <sheetFormatPr defaultRowHeight="15"/>
  <cols>
    <col min="1" max="1" width="3.85546875" customWidth="1"/>
    <col min="2" max="2" width="11.85546875" customWidth="1"/>
    <col min="3" max="3" width="13.42578125" customWidth="1"/>
    <col min="4" max="4" width="14.85546875" customWidth="1"/>
    <col min="5" max="6" width="13.28515625" customWidth="1"/>
    <col min="7" max="7" width="17.28515625" customWidth="1"/>
    <col min="8" max="8" width="12.5703125" customWidth="1"/>
    <col min="9" max="9" width="14.28515625" customWidth="1"/>
    <col min="10" max="10" width="17.7109375" customWidth="1"/>
  </cols>
  <sheetData>
    <row r="1" spans="1:13">
      <c r="A1" s="19" t="s">
        <v>21</v>
      </c>
      <c r="B1" s="20"/>
      <c r="C1" s="21"/>
      <c r="D1" s="16" t="s">
        <v>1</v>
      </c>
      <c r="E1" s="16"/>
      <c r="F1" s="16"/>
      <c r="G1" s="16"/>
      <c r="H1" s="16"/>
      <c r="I1" s="16"/>
    </row>
    <row r="2" spans="1:13">
      <c r="A2" s="22" t="s">
        <v>2</v>
      </c>
      <c r="B2" s="22" t="s">
        <v>6</v>
      </c>
      <c r="C2" s="22" t="s">
        <v>0</v>
      </c>
      <c r="D2" s="24" t="s">
        <v>23</v>
      </c>
      <c r="E2" s="24"/>
      <c r="F2" s="25" t="s">
        <v>8</v>
      </c>
      <c r="G2" s="25"/>
      <c r="H2" s="26" t="s">
        <v>9</v>
      </c>
      <c r="I2" s="26"/>
    </row>
    <row r="3" spans="1:13" ht="13.5" customHeight="1">
      <c r="A3" s="23"/>
      <c r="B3" s="23"/>
      <c r="C3" s="23"/>
      <c r="D3" s="4" t="s">
        <v>3</v>
      </c>
      <c r="E3" s="4" t="s">
        <v>4</v>
      </c>
      <c r="F3" s="5" t="s">
        <v>3</v>
      </c>
      <c r="G3" s="5" t="s">
        <v>4</v>
      </c>
      <c r="H3" s="6" t="s">
        <v>3</v>
      </c>
      <c r="I3" s="6" t="s">
        <v>4</v>
      </c>
    </row>
    <row r="4" spans="1:13">
      <c r="A4" s="8">
        <v>1</v>
      </c>
      <c r="B4" s="9" t="s">
        <v>25</v>
      </c>
      <c r="C4" s="9" t="s">
        <v>36</v>
      </c>
      <c r="D4" s="1">
        <v>140</v>
      </c>
      <c r="E4" s="1">
        <v>1581</v>
      </c>
      <c r="F4" s="10">
        <v>1534</v>
      </c>
      <c r="G4" s="10">
        <v>17573</v>
      </c>
      <c r="H4" s="11">
        <v>1445</v>
      </c>
      <c r="I4" s="11">
        <v>16529</v>
      </c>
    </row>
    <row r="5" spans="1:13">
      <c r="A5" s="8">
        <v>2</v>
      </c>
      <c r="B5" s="9" t="s">
        <v>26</v>
      </c>
      <c r="C5" s="9" t="s">
        <v>36</v>
      </c>
      <c r="D5" s="1"/>
      <c r="E5" s="1"/>
      <c r="F5" s="10">
        <v>1715</v>
      </c>
      <c r="G5" s="10">
        <v>19617</v>
      </c>
      <c r="H5" s="11">
        <v>1552</v>
      </c>
      <c r="I5" s="11">
        <v>17637</v>
      </c>
    </row>
    <row r="6" spans="1:13">
      <c r="A6" s="8">
        <v>3</v>
      </c>
      <c r="B6" s="9" t="s">
        <v>27</v>
      </c>
      <c r="C6" s="9" t="s">
        <v>36</v>
      </c>
      <c r="D6" s="1"/>
      <c r="E6" s="1"/>
      <c r="F6" s="10">
        <v>1443</v>
      </c>
      <c r="G6" s="10">
        <v>16398</v>
      </c>
      <c r="H6" s="11">
        <v>1193</v>
      </c>
      <c r="I6" s="11">
        <v>13410</v>
      </c>
    </row>
    <row r="7" spans="1:13">
      <c r="A7" s="8">
        <v>4</v>
      </c>
      <c r="B7" s="9" t="s">
        <v>28</v>
      </c>
      <c r="C7" s="9" t="s">
        <v>36</v>
      </c>
      <c r="D7" s="1"/>
      <c r="E7" s="1"/>
      <c r="F7" s="10">
        <v>917</v>
      </c>
      <c r="G7" s="10">
        <v>10306</v>
      </c>
      <c r="H7" s="11">
        <v>791</v>
      </c>
      <c r="I7" s="11">
        <v>9033</v>
      </c>
    </row>
    <row r="8" spans="1:13">
      <c r="A8" s="8">
        <v>5</v>
      </c>
      <c r="B8" s="9" t="s">
        <v>29</v>
      </c>
      <c r="C8" s="9" t="s">
        <v>36</v>
      </c>
      <c r="D8" s="1"/>
      <c r="E8" s="1"/>
      <c r="F8" s="10">
        <v>348</v>
      </c>
      <c r="G8" s="10">
        <v>3974</v>
      </c>
      <c r="H8" s="11">
        <v>400</v>
      </c>
      <c r="I8" s="11">
        <v>4633</v>
      </c>
    </row>
    <row r="9" spans="1:13">
      <c r="A9" s="8">
        <v>6</v>
      </c>
      <c r="B9" s="9" t="s">
        <v>30</v>
      </c>
      <c r="C9" s="9" t="s">
        <v>36</v>
      </c>
      <c r="D9" s="1"/>
      <c r="E9" s="1"/>
      <c r="F9" s="10">
        <v>175</v>
      </c>
      <c r="G9" s="10">
        <v>2028</v>
      </c>
      <c r="H9" s="11">
        <v>288</v>
      </c>
      <c r="I9" s="11">
        <v>3329</v>
      </c>
    </row>
    <row r="10" spans="1:13">
      <c r="A10" s="8">
        <v>7</v>
      </c>
      <c r="B10" s="9" t="s">
        <v>5</v>
      </c>
      <c r="C10" s="9" t="s">
        <v>36</v>
      </c>
      <c r="D10" s="1"/>
      <c r="E10" s="1"/>
      <c r="F10" s="10">
        <v>170</v>
      </c>
      <c r="G10" s="10">
        <v>1963</v>
      </c>
      <c r="H10" s="11">
        <v>288</v>
      </c>
      <c r="I10" s="11">
        <v>3319</v>
      </c>
    </row>
    <row r="11" spans="1:13">
      <c r="A11" s="8">
        <v>8</v>
      </c>
      <c r="B11" s="9" t="s">
        <v>31</v>
      </c>
      <c r="C11" s="9" t="s">
        <v>36</v>
      </c>
      <c r="D11" s="1"/>
      <c r="E11" s="1"/>
      <c r="F11" s="10">
        <v>177</v>
      </c>
      <c r="G11" s="10">
        <v>2042</v>
      </c>
      <c r="H11" s="11">
        <v>282</v>
      </c>
      <c r="I11" s="11">
        <v>3240</v>
      </c>
    </row>
    <row r="12" spans="1:13">
      <c r="A12" s="8">
        <v>9</v>
      </c>
      <c r="B12" s="9" t="s">
        <v>32</v>
      </c>
      <c r="C12" s="9" t="s">
        <v>36</v>
      </c>
      <c r="D12" s="1"/>
      <c r="E12" s="1"/>
      <c r="F12" s="10">
        <v>198</v>
      </c>
      <c r="G12" s="10">
        <v>2275</v>
      </c>
      <c r="H12" s="3">
        <v>289</v>
      </c>
      <c r="I12" s="3">
        <v>3242</v>
      </c>
    </row>
    <row r="13" spans="1:13">
      <c r="A13" s="8">
        <v>10</v>
      </c>
      <c r="B13" s="9" t="s">
        <v>33</v>
      </c>
      <c r="C13" s="9" t="s">
        <v>36</v>
      </c>
      <c r="D13" s="1"/>
      <c r="E13" s="1"/>
      <c r="F13" s="10">
        <v>594</v>
      </c>
      <c r="G13" s="10">
        <v>6745</v>
      </c>
      <c r="H13" s="3">
        <v>757</v>
      </c>
      <c r="I13" s="3">
        <v>8709</v>
      </c>
    </row>
    <row r="14" spans="1:13">
      <c r="A14" s="8">
        <v>11</v>
      </c>
      <c r="B14" s="9" t="s">
        <v>34</v>
      </c>
      <c r="C14" s="9" t="s">
        <v>36</v>
      </c>
      <c r="D14" s="1"/>
      <c r="E14" s="1"/>
      <c r="F14" s="10">
        <v>969</v>
      </c>
      <c r="G14" s="10">
        <v>11146</v>
      </c>
      <c r="H14" s="3">
        <v>1519</v>
      </c>
      <c r="I14" s="3">
        <v>17519</v>
      </c>
    </row>
    <row r="15" spans="1:13">
      <c r="A15" s="8">
        <v>12</v>
      </c>
      <c r="B15" s="9" t="s">
        <v>35</v>
      </c>
      <c r="C15" s="9" t="s">
        <v>36</v>
      </c>
      <c r="D15" s="1"/>
      <c r="E15" s="1"/>
      <c r="F15" s="10">
        <v>1937</v>
      </c>
      <c r="G15" s="10">
        <v>22339</v>
      </c>
      <c r="H15" s="3">
        <v>2382</v>
      </c>
      <c r="I15" s="3">
        <v>27288</v>
      </c>
      <c r="M15" s="2"/>
    </row>
    <row r="16" spans="1:13">
      <c r="A16" s="27" t="s">
        <v>22</v>
      </c>
      <c r="B16" s="27"/>
      <c r="C16" s="27"/>
      <c r="D16" s="28">
        <f>SUM(D4:D15)</f>
        <v>140</v>
      </c>
      <c r="E16" s="28">
        <f>SUM(E4:E15)</f>
        <v>1581</v>
      </c>
      <c r="F16" s="29">
        <f t="shared" ref="F16:G16" si="0">SUM(F4:F15)</f>
        <v>10177</v>
      </c>
      <c r="G16" s="29">
        <f t="shared" si="0"/>
        <v>116406</v>
      </c>
      <c r="H16" s="30">
        <f>SUM(H4:H15)</f>
        <v>11186</v>
      </c>
      <c r="I16" s="30">
        <f>SUM(I4:I15)</f>
        <v>127888</v>
      </c>
    </row>
    <row r="17" spans="1:9">
      <c r="A17" s="27" t="s">
        <v>39</v>
      </c>
      <c r="B17" s="27"/>
      <c r="C17" s="27"/>
      <c r="D17" s="28">
        <f>D16*2</f>
        <v>280</v>
      </c>
      <c r="E17" s="28">
        <f t="shared" ref="E17:I17" si="1">E16*2</f>
        <v>3162</v>
      </c>
      <c r="F17" s="29">
        <f t="shared" si="1"/>
        <v>20354</v>
      </c>
      <c r="G17" s="29">
        <f t="shared" si="1"/>
        <v>232812</v>
      </c>
      <c r="H17" s="30">
        <f t="shared" si="1"/>
        <v>22372</v>
      </c>
      <c r="I17" s="30">
        <f t="shared" si="1"/>
        <v>255776</v>
      </c>
    </row>
    <row r="18" spans="1:9" ht="16.5" customHeight="1">
      <c r="G18" s="14" t="s">
        <v>37</v>
      </c>
      <c r="H18" s="15" t="s">
        <v>12</v>
      </c>
      <c r="I18" s="15">
        <f>G16+E16+I16</f>
        <v>245875</v>
      </c>
    </row>
    <row r="19" spans="1:9" ht="16.5" customHeight="1">
      <c r="G19" s="12" t="s">
        <v>38</v>
      </c>
      <c r="H19" s="13" t="s">
        <v>12</v>
      </c>
      <c r="I19" s="13">
        <f>E17+G17+I17</f>
        <v>491750</v>
      </c>
    </row>
    <row r="20" spans="1:9" ht="16.5" customHeight="1">
      <c r="H20" s="7"/>
      <c r="I20" s="7"/>
    </row>
    <row r="21" spans="1:9" ht="16.5" customHeight="1">
      <c r="H21" s="7"/>
      <c r="I21" s="7"/>
    </row>
    <row r="24" spans="1:9">
      <c r="B24" s="16" t="s">
        <v>19</v>
      </c>
      <c r="C24" s="16"/>
      <c r="D24" s="16"/>
      <c r="E24" s="16"/>
      <c r="F24" s="16"/>
      <c r="G24" s="16"/>
      <c r="H24" s="16"/>
    </row>
    <row r="25" spans="1:9">
      <c r="B25" s="16" t="s">
        <v>7</v>
      </c>
      <c r="C25" s="16"/>
      <c r="D25" s="19" t="s">
        <v>10</v>
      </c>
      <c r="E25" s="20"/>
      <c r="F25" s="21"/>
      <c r="G25" s="16" t="s">
        <v>14</v>
      </c>
      <c r="H25" s="16"/>
    </row>
    <row r="26" spans="1:9">
      <c r="B26" s="16" t="s">
        <v>24</v>
      </c>
      <c r="C26" s="16"/>
      <c r="D26" s="17" t="s">
        <v>11</v>
      </c>
      <c r="E26" s="17"/>
      <c r="F26" s="17"/>
      <c r="G26" s="18" t="s">
        <v>13</v>
      </c>
      <c r="H26" s="18"/>
    </row>
    <row r="27" spans="1:9">
      <c r="B27" s="16" t="s">
        <v>15</v>
      </c>
      <c r="C27" s="16"/>
      <c r="D27" s="17" t="s">
        <v>11</v>
      </c>
      <c r="E27" s="17"/>
      <c r="F27" s="17"/>
      <c r="G27" s="18" t="s">
        <v>16</v>
      </c>
      <c r="H27" s="18"/>
    </row>
    <row r="28" spans="1:9">
      <c r="B28" s="16" t="s">
        <v>17</v>
      </c>
      <c r="C28" s="16"/>
      <c r="D28" s="17" t="s">
        <v>18</v>
      </c>
      <c r="E28" s="17"/>
      <c r="F28" s="17"/>
      <c r="G28" s="18" t="s">
        <v>20</v>
      </c>
      <c r="H28" s="18"/>
    </row>
  </sheetData>
  <mergeCells count="23">
    <mergeCell ref="A16:C16"/>
    <mergeCell ref="B24:H24"/>
    <mergeCell ref="B25:C25"/>
    <mergeCell ref="D25:F25"/>
    <mergeCell ref="G25:H25"/>
    <mergeCell ref="A1:C1"/>
    <mergeCell ref="D1:I1"/>
    <mergeCell ref="A2:A3"/>
    <mergeCell ref="B2:B3"/>
    <mergeCell ref="C2:C3"/>
    <mergeCell ref="D2:E2"/>
    <mergeCell ref="F2:G2"/>
    <mergeCell ref="H2:I2"/>
    <mergeCell ref="A17:C17"/>
    <mergeCell ref="B27:C27"/>
    <mergeCell ref="D27:F27"/>
    <mergeCell ref="G27:H27"/>
    <mergeCell ref="B28:C28"/>
    <mergeCell ref="D28:F28"/>
    <mergeCell ref="G28:H28"/>
    <mergeCell ref="B26:C26"/>
    <mergeCell ref="D26:F26"/>
    <mergeCell ref="G26:H26"/>
  </mergeCells>
  <pageMargins left="0.7" right="0.7" top="0.75" bottom="0.75" header="0.3" footer="0.3"/>
  <pageSetup paperSize="9" orientation="landscape" r:id="rId1"/>
  <ignoredErrors>
    <ignoredError sqref="G26:G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 12 -m-cy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2023-10-30T12:10:10Z</dcterms:modified>
</cp:coreProperties>
</file>