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formularz cenowy 2025" sheetId="16" r:id="rId1"/>
  </sheets>
  <calcPr calcId="162913"/>
</workbook>
</file>

<file path=xl/calcChain.xml><?xml version="1.0" encoding="utf-8"?>
<calcChain xmlns="http://schemas.openxmlformats.org/spreadsheetml/2006/main">
  <c r="AB72" i="16" l="1"/>
  <c r="AB43" i="16"/>
  <c r="AB34" i="16"/>
  <c r="AB31" i="16"/>
  <c r="AC5" i="16"/>
</calcChain>
</file>

<file path=xl/sharedStrings.xml><?xml version="1.0" encoding="utf-8"?>
<sst xmlns="http://schemas.openxmlformats.org/spreadsheetml/2006/main" count="777" uniqueCount="462">
  <si>
    <t>Lp.</t>
  </si>
  <si>
    <t>Rodzaj zainstalowanego systemu - centrali</t>
  </si>
  <si>
    <t>Rok produkcji - instalacji</t>
  </si>
  <si>
    <t>Przeznaczenie systemu</t>
  </si>
  <si>
    <t>Elementy składowe SAP - SSP</t>
  </si>
  <si>
    <t>Częstotliwość wykonywania czynności konserwacyjnych</t>
  </si>
  <si>
    <t>kompleks</t>
  </si>
  <si>
    <t>Nr i przeznaczenie budynku / 
ilość kondygnacji</t>
  </si>
  <si>
    <t>Typ
 i ilość centrali</t>
  </si>
  <si>
    <t>Typ i ilość przystawek</t>
  </si>
  <si>
    <t>Ilość lini dozoru</t>
  </si>
  <si>
    <t>Typ zintegrowanego systemu oddymiania (klapy dymowe)</t>
  </si>
  <si>
    <t>inne elementy składowe</t>
  </si>
  <si>
    <t>Centrala sygnalizacji pożarowej</t>
  </si>
  <si>
    <t>POLON 3800</t>
  </si>
  <si>
    <t>DOR40 - 15 szt.</t>
  </si>
  <si>
    <t>ROP40 - 10szt.</t>
  </si>
  <si>
    <t>SA-K 5 2szt</t>
  </si>
  <si>
    <t xml:space="preserve">1 x kwartał
</t>
  </si>
  <si>
    <t>nr 218-obiekt szkoleniowy /              3 kondygnacje</t>
  </si>
  <si>
    <t>Centrala oddymiania</t>
  </si>
  <si>
    <t>system nadzoru i sygnalizacji ppoż - klatki schodowe</t>
  </si>
  <si>
    <t>OSD 23 - 1 szt.</t>
  </si>
  <si>
    <t>ROP - 1 szt.</t>
  </si>
  <si>
    <t xml:space="preserve">nr 9 - WŁ /                  3 kondygnacje                        </t>
  </si>
  <si>
    <t>system nadzoru i sygnalizacji ppoż - pomieszczenia techniczne</t>
  </si>
  <si>
    <t>POLON 4200</t>
  </si>
  <si>
    <t>DUR-4046 -         15 szt.</t>
  </si>
  <si>
    <t>ROP - 4001M -     1 szt.</t>
  </si>
  <si>
    <t>nr 3 - koszarowy</t>
  </si>
  <si>
    <t>CCOPER
MPD821 szt.3</t>
  </si>
  <si>
    <t>RPO-01 AFG
szt. 3</t>
  </si>
  <si>
    <t>AFG 2004 1 szt.</t>
  </si>
  <si>
    <t>p. oddymiania  1szt.  
 siłownik napędowy do klap oddymiania  4 szt. siłownik do drzwi napowietrzania  1 szt.</t>
  </si>
  <si>
    <t>nr 5 - koszarowy</t>
  </si>
  <si>
    <t>CCOPER
MPD821 szt.4</t>
  </si>
  <si>
    <t>AFG 2004 2 szt.</t>
  </si>
  <si>
    <t>p. oddymiania  1szt.  
 siłownik napędowy do klap oddymiania  4 szt. siłownik do drzwi napowietrzania  2 szt.</t>
  </si>
  <si>
    <t>nr 6 - koszarowy</t>
  </si>
  <si>
    <t>nr 10 - koszarowy</t>
  </si>
  <si>
    <t xml:space="preserve">system nadzoru i sygnalizacji pożaru w pomieszczeniach </t>
  </si>
  <si>
    <t>IGNIS 1030</t>
  </si>
  <si>
    <t>ROP 63 - 3 szt.</t>
  </si>
  <si>
    <t xml:space="preserve">AS 367 </t>
  </si>
  <si>
    <t>AS 363</t>
  </si>
  <si>
    <t>MERCOR 0204 - 2 szt.</t>
  </si>
  <si>
    <t>nr 7 - koszarowy</t>
  </si>
  <si>
    <t>centrala w budynku nr 9 k 7785</t>
  </si>
  <si>
    <t>system nadzoru i sygnalizacji pożaru w pomieszczeniach</t>
  </si>
  <si>
    <t>ROP - 4001M -     10 szt.</t>
  </si>
  <si>
    <t>SAL-4001 - 9 szt.</t>
  </si>
  <si>
    <t>nr 9 - koszarowy</t>
  </si>
  <si>
    <t>SAL-4001 - 10 szt.</t>
  </si>
  <si>
    <t>nr 27 - koszarowy</t>
  </si>
  <si>
    <t>DOR40 - 2 szt.</t>
  </si>
  <si>
    <t>nr 23 - sztabowy</t>
  </si>
  <si>
    <t>FP 1216 EN-18</t>
  </si>
  <si>
    <t>DP-2061-szt 138</t>
  </si>
  <si>
    <t>nr 33 - koszarowy</t>
  </si>
  <si>
    <t>Element kontrolno- sterujący EKS 4001 4 szt.</t>
  </si>
  <si>
    <t>DUR 4046 30 szt.</t>
  </si>
  <si>
    <t>ROP - 4001M -     6 szt.</t>
  </si>
  <si>
    <t>SA-5k 3 szt.</t>
  </si>
  <si>
    <t>RZN-4416M 2 szt.</t>
  </si>
  <si>
    <t>Centrala zamknięć drzwi przycisk oddymiania - 8 szt. 2 klapy oddymiania z 2 siłownikami 2 kurtyny napowietrzania z 2 siłownikami</t>
  </si>
  <si>
    <t>RZN-4416M 4 szt.</t>
  </si>
  <si>
    <t>nr 35 - hala remontowa</t>
  </si>
  <si>
    <t>10szt FD705R 2szt FD710R</t>
  </si>
  <si>
    <t>nr 12 - magazyn MPS</t>
  </si>
  <si>
    <t>nr 13 - biurowy</t>
  </si>
  <si>
    <t xml:space="preserve">ARITECH  FP 1502 </t>
  </si>
  <si>
    <t>ROP - 2 szt.</t>
  </si>
  <si>
    <t>RZN  4402 - szt1</t>
  </si>
  <si>
    <t>nr 44 Sala sportowa</t>
  </si>
  <si>
    <t>ROP - 3 szt.</t>
  </si>
  <si>
    <t>AFG 2004</t>
  </si>
  <si>
    <t>nr 14 Część kościoła</t>
  </si>
  <si>
    <t>Budynek 40</t>
  </si>
  <si>
    <t>MERCOR   MCR-9705 - 2 szt.</t>
  </si>
  <si>
    <t>Budynek 41</t>
  </si>
  <si>
    <t>MERCOR  MCR-9705   - 2 szt.</t>
  </si>
  <si>
    <t>Budynek 43</t>
  </si>
  <si>
    <t>Centrala 
Polon 
4900 
Polon Alfa</t>
  </si>
  <si>
    <t>DUR 4046 
202 szt.</t>
  </si>
  <si>
    <t>ROP - 4001M -     9 szt.</t>
  </si>
  <si>
    <t>Wskaźnik 
zadziałania 
WZ-31 
Polon Alfa 27 szt.</t>
  </si>
  <si>
    <t>sygnalizator 
SA-K7W7 8 szt.</t>
  </si>
  <si>
    <t>RZN-4408-K D+HE
2 szt.</t>
  </si>
  <si>
    <t>Budynek 38</t>
  </si>
  <si>
    <t xml:space="preserve">system monitorowania budynków pod względem ppoż. </t>
  </si>
  <si>
    <t>Centrala 
INIMSMART
LINE</t>
  </si>
  <si>
    <t>Tablica 
SYNOPTYCZNA</t>
  </si>
  <si>
    <t>Razem</t>
  </si>
  <si>
    <t>1 x kwartał</t>
  </si>
  <si>
    <t xml:space="preserve">system nadzoru i sygnalizacji ppoż stołówka </t>
  </si>
  <si>
    <t xml:space="preserve">centrala oddymiania </t>
  </si>
  <si>
    <t>3 szt.</t>
  </si>
  <si>
    <t>3 szt</t>
  </si>
  <si>
    <t>przycisk przewietrzania 1szt., siłownik napędowy - 5 szt.</t>
  </si>
  <si>
    <t>bud. nr 4 Stołówka Trzebień</t>
  </si>
  <si>
    <t xml:space="preserve">bud nr 4. stołówka Trzebień </t>
  </si>
  <si>
    <t>MCR 9705 16</t>
  </si>
  <si>
    <t>MCR 9705 8</t>
  </si>
  <si>
    <t>przycisk oddymiania 1 szt.</t>
  </si>
  <si>
    <t xml:space="preserve">1x kwartał </t>
  </si>
  <si>
    <t xml:space="preserve">nr 48-wielobranżowy               </t>
  </si>
  <si>
    <t>RT 45- 2 szt.</t>
  </si>
  <si>
    <t xml:space="preserve">nr 2 - Klub               </t>
  </si>
  <si>
    <t>VELUX 3FA F01 - 6 szt.</t>
  </si>
  <si>
    <t>nr 3- koszarowy</t>
  </si>
  <si>
    <t>OSD 23 - 2 szt.</t>
  </si>
  <si>
    <t>nr 4 - koszarowy</t>
  </si>
  <si>
    <t>VELUX 3FA F01 - 4 szt.</t>
  </si>
  <si>
    <t>nr 12 - Biurowo-sztabowy</t>
  </si>
  <si>
    <t>VELUX 3FA F01 - 2 szt.</t>
  </si>
  <si>
    <t>nr 13 - Biurowo-sztabowy</t>
  </si>
  <si>
    <t xml:space="preserve">system nadzoru i sygnalizacji ppoż  </t>
  </si>
  <si>
    <t xml:space="preserve">Centrala oddymiania
i przewietrzania
</t>
  </si>
  <si>
    <t xml:space="preserve">Centrala syg. ppoż
</t>
  </si>
  <si>
    <t xml:space="preserve"> Bosch FPA 5000
1 szt.
AFG-2004
2 szt.</t>
  </si>
  <si>
    <t xml:space="preserve"> Bosch FPA 5000
1 szt.
</t>
  </si>
  <si>
    <t>MCR9705
1 szt.</t>
  </si>
  <si>
    <t>BUD NR 1</t>
  </si>
  <si>
    <t>BUD NR 2</t>
  </si>
  <si>
    <t>BUD NR 4</t>
  </si>
  <si>
    <t>BUD NR 7</t>
  </si>
  <si>
    <t>BUD NR 23</t>
  </si>
  <si>
    <t>BUD NR 42</t>
  </si>
  <si>
    <t>BUD. NR 42</t>
  </si>
  <si>
    <t>BUD NR 59</t>
  </si>
  <si>
    <t>BUD  NR 58</t>
  </si>
  <si>
    <t>Typ 
i ilość sygnalizatorów dźwiękowych</t>
  </si>
  <si>
    <t xml:space="preserve"> </t>
  </si>
  <si>
    <t>BUD NR 112</t>
  </si>
  <si>
    <t xml:space="preserve">Centrala oddymiania
Polon Alfa
</t>
  </si>
  <si>
    <t>Ilość przeglądów na rok</t>
  </si>
  <si>
    <t>Typ i ilość czujek izotopowych (jonizacyjnych)</t>
  </si>
  <si>
    <t>Typ i ilość czujek optycznych</t>
  </si>
  <si>
    <t>Typ i ilośc czujek termicznych</t>
  </si>
  <si>
    <t>Typ i ilośc czujek liniowych</t>
  </si>
  <si>
    <t>Typ i ilość ostrzegaczy ręcznych</t>
  </si>
  <si>
    <t>Cena jednostkowa jednego przeglądu [zł]</t>
  </si>
  <si>
    <t>Cena netto
za 4 przeglądy  [zł]</t>
  </si>
  <si>
    <t>Podatek VAT 23%  [zł]</t>
  </si>
  <si>
    <t>Cena brutto
za 4 przeglądy  [zł]</t>
  </si>
  <si>
    <t>Typ  i ilośc czujek kanałowych</t>
  </si>
  <si>
    <t>Typ  i ilośc czujek płomienia</t>
  </si>
  <si>
    <t>Typ  i ilość sygnalizatorów optycznych</t>
  </si>
  <si>
    <t xml:space="preserve">Centrala sygnalizacji pożarowej
</t>
  </si>
  <si>
    <t>Centrala Siemens 
FC 330 A
nr 566557
1 szt.</t>
  </si>
  <si>
    <t xml:space="preserve">typ OH 320A
z gniazdem SO 320 
88 szt.
</t>
  </si>
  <si>
    <t>ROP typ
HT 320 A /
DMA 1131- 11 szt.</t>
  </si>
  <si>
    <t>SA-K2 1 szt.</t>
  </si>
  <si>
    <t>Moduł wyjścia liniowy AB 320A w obudowie Siemens typ DCA 1191
1 szt.</t>
  </si>
  <si>
    <t xml:space="preserve"> Centrala RZN 4402 D+H 
3 szt.</t>
  </si>
  <si>
    <t xml:space="preserve">Centrala sygnalizacji 
 pożarowej
</t>
  </si>
  <si>
    <t>DP-2061 z gniazdem typ DB-2002 25 szt.</t>
  </si>
  <si>
    <t>DM-2000 - 4szt.</t>
  </si>
  <si>
    <t>AS-266 - 1szt.</t>
  </si>
  <si>
    <t>AS-263 - 1 szt.</t>
  </si>
  <si>
    <t>DP-2061 z gniazdem typ 2000/DB2016 - 18 szt.</t>
  </si>
  <si>
    <t>DM-2000 - 3szt.</t>
  </si>
  <si>
    <t xml:space="preserve">Karta przekaźników centrali - 1 szt. </t>
  </si>
  <si>
    <t xml:space="preserve">Czujki ppoż. </t>
  </si>
  <si>
    <t xml:space="preserve">system nadzoru ppoż. </t>
  </si>
  <si>
    <t>-</t>
  </si>
  <si>
    <t xml:space="preserve">typ OSD23 – 10 szt. </t>
  </si>
  <si>
    <t>BUD NR 6</t>
  </si>
  <si>
    <t>BUD NR 8</t>
  </si>
  <si>
    <t xml:space="preserve">BUD NR 10
</t>
  </si>
  <si>
    <t>BUD nr 13</t>
  </si>
  <si>
    <t xml:space="preserve">BUD NR 16 </t>
  </si>
  <si>
    <t>BUD NR 105
W Ł</t>
  </si>
  <si>
    <t>Centrala P.poz</t>
  </si>
  <si>
    <t xml:space="preserve">Centrala oddymiania
i przewietrzania 2 szt
</t>
  </si>
  <si>
    <t xml:space="preserve"> w                              ł</t>
  </si>
  <si>
    <t>POLON 4900 1 szt</t>
  </si>
  <si>
    <t>AFG-2004
2 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</si>
  <si>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</si>
  <si>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</si>
  <si>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</si>
  <si>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</si>
  <si>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</si>
  <si>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</si>
  <si>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</si>
  <si>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</si>
  <si>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</si>
  <si>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</si>
  <si>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</si>
  <si>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</si>
  <si>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</si>
  <si>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</si>
  <si>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</si>
  <si>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</si>
  <si>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</si>
  <si>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</si>
  <si>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</si>
  <si>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</si>
  <si>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</si>
  <si>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bud nr 2</t>
  </si>
  <si>
    <t>bud. Nr 1</t>
  </si>
  <si>
    <t>bud. Nr 14</t>
  </si>
  <si>
    <t>Budynek 39</t>
  </si>
  <si>
    <t>system nadzoru i sygnalizacji ppoż. - sala kinowa, poddasze</t>
  </si>
  <si>
    <t>system nadzoru i sygnalizacji ppoż. - klatki schodowe</t>
  </si>
  <si>
    <t>system nadzoru i sygnalizacji ppoż. - pomieszczenia techniczne</t>
  </si>
  <si>
    <t>Polon Alfa 4900 w budynku 32
Panel wyniesiony TSR 4000 w bud 38</t>
  </si>
  <si>
    <t>FP1216EN18 2 szt.</t>
  </si>
  <si>
    <t>2X-F2-FB-18 2 szt.</t>
  </si>
  <si>
    <t>Panel wyniesiony TSR 4000 Polon Alfa z bud 43 szt. 1</t>
  </si>
  <si>
    <t>Moduł sterujący IO2034 3 szt. Zasilacz ZSP-135 -DR-3A-1 3szt</t>
  </si>
  <si>
    <t>Moduł  Linii  IU2055C szt. 1 moduł sterujący  IO 2031C szt1 moduł sterujący  IO 2034C szt1</t>
  </si>
  <si>
    <t xml:space="preserve">Moduł sterujący     4 szt. </t>
  </si>
  <si>
    <t xml:space="preserve">DOR-40 4 szt.        KL 731 2 szt.    </t>
  </si>
  <si>
    <t>DUR 4046 -26 szt.</t>
  </si>
  <si>
    <t>DUR 4046-12 szt.</t>
  </si>
  <si>
    <t>DOR -40                  2 szt.</t>
  </si>
  <si>
    <t>DP 2061  128 szt.</t>
  </si>
  <si>
    <t>DP 2061T szt. 29</t>
  </si>
  <si>
    <t>KL731A  9szt          OSD 23 1 szt.</t>
  </si>
  <si>
    <t>DOR -4001                  6 szt.</t>
  </si>
  <si>
    <t>6 szt. DT  2063</t>
  </si>
  <si>
    <t xml:space="preserve">TUN 4046     1 szt. </t>
  </si>
  <si>
    <t>DOP40 -     4 szt.</t>
  </si>
  <si>
    <t>RZN4402-   1 szt.</t>
  </si>
  <si>
    <t>p. oddymiania RT 42   2 szt.                            siłownik napędowy - szt. 2</t>
  </si>
  <si>
    <t>SAL-4001 -      1 szt.</t>
  </si>
  <si>
    <t>p. oddymiania RPO-1  4 szt.                            siłownik napędowy - szt. 8</t>
  </si>
  <si>
    <t>RZN4402-K -2 szt.</t>
  </si>
  <si>
    <t>przycisk oddymiania - 4 szt.  siłownik napędowy -2 szt.   przycisk przewietrzania -2 szt. czujnik deszczu-1 szt.</t>
  </si>
  <si>
    <t>przycisk oddymiania RT-45 - 4 szt.,  siłownik napędowy -2 szt.   przycisk przewietrzania LT -2 szt. czujnik deszczu-1 szt.</t>
  </si>
  <si>
    <t>RZN 4408 - szt. 4</t>
  </si>
  <si>
    <t xml:space="preserve">przycisk oddymiania RT 42- 4 szt.,  siłownik łańcuchowy KA -4 szt.   </t>
  </si>
  <si>
    <t>DM-2010 szt. 11</t>
  </si>
  <si>
    <t>WZ-31 szt. 47</t>
  </si>
  <si>
    <t>AS-363 szt1                  AS- 364 szt. 3</t>
  </si>
  <si>
    <t xml:space="preserve">przycisk oddymiania RT-42ST- 2 szt. RT 45 2 szt.    siłownik napędowy łańcuchowy KA -4 szt.   </t>
  </si>
  <si>
    <t xml:space="preserve"> DM 2010 szt. 18</t>
  </si>
  <si>
    <t>44 szt. AI672</t>
  </si>
  <si>
    <t>2 szt. AS 363</t>
  </si>
  <si>
    <t>DP860+DP2061T szt. 2</t>
  </si>
  <si>
    <t>FF 747 szt. 2 wersja EX w obudowie Zinc Alloj</t>
  </si>
  <si>
    <t>DM 2010E szt. 4  DM 2010 szt. 2</t>
  </si>
  <si>
    <t>AS 367 szt. 1</t>
  </si>
  <si>
    <t>AS363 szt. 3</t>
  </si>
  <si>
    <t xml:space="preserve">przycisk oddymiania - 3 szt. RT42    siłownik napędowy -4 szt.   </t>
  </si>
  <si>
    <t>SA-K5 1 szt.</t>
  </si>
  <si>
    <t>przycisk oddymiania PRO -1 - 3 szt.  siłownik napędowy -4 szt.  przycisk przewietrzania  2 szt.  klapa oddymiania  UNIMA UM 4szt</t>
  </si>
  <si>
    <t>RZN4402-K -1 szt.</t>
  </si>
  <si>
    <t xml:space="preserve">przycisk oddymiania RT 45 - 2 szt.  siłownik napędowy -1 szt.   </t>
  </si>
  <si>
    <t xml:space="preserve">przycisk oddymiania  - 2 szt. siłownik napędowy -2 szt.   </t>
  </si>
  <si>
    <t>SAL-4001 -      2 szt.</t>
  </si>
  <si>
    <t xml:space="preserve"> siłownik napędowy KA34/600 D+HE-2 szt. 
Przycisk oddymiania RT 45 8 szt.  </t>
  </si>
  <si>
    <t>22.</t>
  </si>
  <si>
    <t>BUD NR 9</t>
  </si>
  <si>
    <t>BUD NR 11</t>
  </si>
  <si>
    <t xml:space="preserve">Centrala Oddymiania Centrala syg. Poz </t>
  </si>
  <si>
    <t>p. przewietrzania  - 2 szt.
siłownik łańcuchowy  - 4szt.</t>
  </si>
  <si>
    <t>p. przewietrzania  - 2 szt.
siłownik łańcuchowy  - 4 szt.</t>
  </si>
  <si>
    <t>DOR-40-        4 szt.</t>
  </si>
  <si>
    <t>VELUX 3FK F04 - 6 szt.</t>
  </si>
  <si>
    <t>RPO-01        -2 szt.</t>
  </si>
  <si>
    <t>RPO-01         - 2 szt.</t>
  </si>
  <si>
    <t>VELUX 3FK F04 - 4 szt.</t>
  </si>
  <si>
    <t>PROMET             - 4 szt.</t>
  </si>
  <si>
    <t>VELUX 3FK F04 - 2 szt.</t>
  </si>
  <si>
    <t>p. przewietrzania  - 1 szt.
siłownik łańcuchowy 
 - 1 szt.</t>
  </si>
  <si>
    <t>VELUX 3FC F01EU 
- 3 szt.</t>
  </si>
  <si>
    <t>p. przewietrzania  - 3 szt.
siłownik łańcuchowy  - 6 szt.</t>
  </si>
  <si>
    <t>p. przewietrzania  - 1 szt.
siłownik wrzecionowy  - 1 szt.</t>
  </si>
  <si>
    <t>VELUX 3FC F01EU 
- 2 szt.</t>
  </si>
  <si>
    <t>VELUX 3FC F01EU 
- 1 szt.</t>
  </si>
  <si>
    <t>p. przewietrzania  - 1 szt.
siłownik łańcuchowy  - 2 szt.</t>
  </si>
  <si>
    <t>AFG 2004/8A-1szt.</t>
  </si>
  <si>
    <t>AFG 2004/8A         -1szt.</t>
  </si>
  <si>
    <t>RZN4402K           -1szt.</t>
  </si>
  <si>
    <t>Łącznica SAP</t>
  </si>
  <si>
    <t xml:space="preserve">Węzeł pożarowy 
</t>
  </si>
  <si>
    <t>Centrala ARITECH typ FP 1216 EN18  -1 szt.</t>
  </si>
  <si>
    <t>Centrala Polon 6000  - 1 szt.</t>
  </si>
  <si>
    <t>Łącznica Polon-Alfa - 1 szt.</t>
  </si>
  <si>
    <t>Centrala Polon 600 – 1 szt.</t>
  </si>
  <si>
    <t>Węzeł pożarowy Polon 6000A  - 1 szt.</t>
  </si>
  <si>
    <t>Centrala UCS 6000A Polon  - 1 szt.</t>
  </si>
  <si>
    <t>Węzeł pożarowy Polon 6000  - 1 szt.</t>
  </si>
  <si>
    <t>Węzeł pożarowy w panelu PSO-60 OM-61 - 1 szt.</t>
  </si>
  <si>
    <t xml:space="preserve">DUT-6046 – 126 szt. </t>
  </si>
  <si>
    <t>DUT-6046 z gniazdem typ G-40 – szt. 126</t>
  </si>
  <si>
    <t>DUT-6046 z gniazdem typ G-40 – 199 szt., DUR-40Ex z gniazdem typ G-40 – 15 szt.</t>
  </si>
  <si>
    <t xml:space="preserve">DUT-6046  z gniazdem typ G-40 – 20 szt. </t>
  </si>
  <si>
    <t xml:space="preserve">DUR 4046 – 190 szt. </t>
  </si>
  <si>
    <t>Czujka dymu typ DUR 40 – 2 szt.</t>
  </si>
  <si>
    <t xml:space="preserve">DUR 4046 – 241 szt. </t>
  </si>
  <si>
    <t>typ  DUR 6046 z gniazdem G-40– 145 szt.</t>
  </si>
  <si>
    <t>Przycisk oddymiania RT-42-PL 3 szt.
Przycisk przewietrzania LT-42/LT-43  
3 szt.</t>
  </si>
  <si>
    <t xml:space="preserve">ROP-4001M – 4 szt. </t>
  </si>
  <si>
    <t>ROP-4001 M – 3 szt., ROP-4001 MH – 1 szt.</t>
  </si>
  <si>
    <t>ROP-4001M w ramce RM-60 (R i O) – 13 szt., ROP-4001MH w ramce RM-60 (R i O) - 1 szt.</t>
  </si>
  <si>
    <t>ROP 4001 M - 10 szt.</t>
  </si>
  <si>
    <t xml:space="preserve">Przycisk przewietrzania PP-61 – 2 szt.,
Przycisk oddymiania PO – 63 – 2 szt.,
</t>
  </si>
  <si>
    <t>ROP 4001 MH – 1 szt</t>
  </si>
  <si>
    <t xml:space="preserve">optyczno-akustyczny typ SA-K7N/9m – 4 szt. </t>
  </si>
  <si>
    <t>SAOZ-Pk optyczno-akustyczny - 1 szt.</t>
  </si>
  <si>
    <t>SAOZ-Pk - 1 szt.</t>
  </si>
  <si>
    <t xml:space="preserve">optyczno-akustyczny SA-K7N - 2 szt. </t>
  </si>
  <si>
    <t>optyczno-akustyczne SA-K7N – 5 szt, SAOZ-Pd – 1 szt.</t>
  </si>
  <si>
    <t xml:space="preserve">SA-K5
z wył WSD -1
6 szt.,
SA-K2 1 szt.
</t>
  </si>
  <si>
    <t xml:space="preserve"> typ SA-K7N – 4 szt. </t>
  </si>
  <si>
    <t>SA-KSN – 16 szt</t>
  </si>
  <si>
    <t>SAK 7 -12 szt.</t>
  </si>
  <si>
    <t xml:space="preserve"> Okno oddym. z siłownikiem   łańcuchowym typ KA50/500 - 2 kpl.
klapy ppoż. RK 333M, wariant HE 200-Trapol (elektryczny system oddymiania)</t>
  </si>
  <si>
    <t xml:space="preserve"> Siłownik okienny CDC 200600 D+H – 8 szt</t>
  </si>
  <si>
    <t>) Siłownik okienny CDC 200600 D+H – 8 szt</t>
  </si>
  <si>
    <t xml:space="preserve">
Karta 18 przekaźn. Programowalnych typ RB-2016 w obudowie ARITECH - 1 szt.</t>
  </si>
  <si>
    <t>Panel operatora PSO-60 w obudowie - 1 szt., Panel operatora PSO-61 w obudowie - 1 szt.</t>
  </si>
  <si>
    <t>Moduł 2 linii dozorowych typ MLD-61 – 1 szt., Moduł wyjść sygnałowych typ MSW-60 – 1 szt., Moduł transmisji światłowodowej typ MTI-63 – 4 szt., Panel operatora PSO-60 typ 0M-62 - 1 szt.</t>
  </si>
  <si>
    <t xml:space="preserve">Moduł 4 WE EKS-6040 – 2 szt., Wskaźnik zadziałania i puszka AWOP-2255/R – 15 szt., Adapter linii bocznej ADC-4001M z gniazdem typ G-40 - 2 szt.
Moduł 4 WE/4WY EKS-6044 – 2 szt.,
</t>
  </si>
  <si>
    <t xml:space="preserve"> Moduł zasilacza 150W MZ-60-150 (5A dla 30V) – szt. 1,
Moduł zasilacza 300W MZ-60-300 (10A dla 30V) – szt.,
 Moduł 2 linii dozorowych typ MLD-61 z przetwornicą 27V – 1 szt.,  Moduł wyjść sygnałowych typ MSW-60 (4LS) – 1 szt.,
Moduł transmisji światłowodowej – 4 szt. 
</t>
  </si>
  <si>
    <t xml:space="preserve">Moduł liniowy MKA 60– 2 szt.,
Moduł transmisji światłowodowej MTI-63– 4 szt., Moduł kontrolno-sterujący MKS-60 – 2 szt.
</t>
  </si>
  <si>
    <t xml:space="preserve">Moduł zasilacza 300W MZ-60-300 – 1 szt.,
Obudowa na panel PSO-60 typ OM-61 – 1 szt., Moduł dwóch linii dozorowych z przetwornicą 27V MLD-61 – 1 szt.,
Moduł wyjść sygnałowych MWS-60 – 1 szt.,
Moduł transmisji światłowodowej MTI-63– 4 szt.,
Szyna montażowa modułów funkcyjnych SM-60 – 1 szt.,
Przewód połączeniowy do SM-60 LK-61-050 – 1 szt.,
 Przewód rozgałęźnik do SM LK-62-035-050 – 2 szt.,
 Wsporniki górne do SM-60 – 1 szt.,
Puszki przyłączeniowe: AWOZ-125 – 2 szt. i AWOP-225 P/R – 3 szt., Ramka maskująca RM-60-R – 5 szt. </t>
  </si>
  <si>
    <t>bud nr 54  (zintegrowana z podsystemami ppoż. bud. , 55, 89, 3, 7, 8, 5)</t>
  </si>
  <si>
    <t>bud nr 55</t>
  </si>
  <si>
    <t>bud nr 89</t>
  </si>
  <si>
    <t>bud nr 3</t>
  </si>
  <si>
    <t>2015/   2017</t>
  </si>
  <si>
    <t>2013/   2014</t>
  </si>
  <si>
    <t>2015/     2017</t>
  </si>
  <si>
    <t>bud nr 7</t>
  </si>
  <si>
    <t>2015/    2017</t>
  </si>
  <si>
    <t>bud nr 8</t>
  </si>
  <si>
    <t>bud nr 5</t>
  </si>
  <si>
    <t>2003/   2005</t>
  </si>
  <si>
    <t>BOSCH FPA 5000</t>
  </si>
  <si>
    <t>USC 6000 
1 szt. Polon 4200  1 szt</t>
  </si>
  <si>
    <t>centrala w bud 59</t>
  </si>
  <si>
    <t>bosch FPA 5000</t>
  </si>
  <si>
    <t>ACTIV       szt. 9</t>
  </si>
  <si>
    <t>centrala oddymiania AFG 2004</t>
  </si>
  <si>
    <t>ROP -9 szt.</t>
  </si>
  <si>
    <t>Okno oddym. z siłownikiem   łańcuchowym  ZWS -2 szt.</t>
  </si>
  <si>
    <t xml:space="preserve"> siłownik do drzwi Dds 1 szt. awaryjne źródło zasilania C.O. 12V/7,2 szt.2</t>
  </si>
  <si>
    <t>Budynek 2</t>
  </si>
  <si>
    <t>Polon Alfa       DUR-4046-szt.68   DUR-4047-szt..34</t>
  </si>
  <si>
    <t>POLON-ALFA  ROP-4001H SZT.13</t>
  </si>
  <si>
    <t>Punktowa czujka optyczna DUR-40
4 szt.</t>
  </si>
  <si>
    <t>POLON-ALFA SAL-4001
4 szt.</t>
  </si>
  <si>
    <t>okno z napędem elekt. szt.1</t>
  </si>
  <si>
    <t xml:space="preserve"> SAP POLON-ALFA/SAL-4001
4 szt.
ROP-4001K
13 szt.
Przycisk oddymiania RT45-LT
4 szt.</t>
  </si>
  <si>
    <t xml:space="preserve"> /D+H/RZN 4402-K
2 szt.</t>
  </si>
  <si>
    <t>MPD821   szt.2</t>
  </si>
  <si>
    <t>okno z napędem elekt.  szt.2</t>
  </si>
  <si>
    <t>przycisk oddymiania /D+H/RT 42 PL/szt.8</t>
  </si>
  <si>
    <t>FAP-DO 420 szt.78</t>
  </si>
  <si>
    <t>optyczna czujka dymu DOR-40
1 szt.</t>
  </si>
  <si>
    <t>ręczny  ostrzegacz pożarowy FMC-210-DM-G-R szt.21
Przycisk przewietrzania PP-20
1 szt.
Przycisk oddymiania RPO-01
4 szt.</t>
  </si>
  <si>
    <t>POLON-ALFA DOT-4046
szt. 322</t>
  </si>
  <si>
    <t>Przycisk przewietrzania PP-40 
2 sz.
Przycisk oddymiania 
4 szt.</t>
  </si>
  <si>
    <t>SAL-4001
22 szt.</t>
  </si>
  <si>
    <t>Reczny ostrzegacz pożarowy ROP-4001H
21 szt.</t>
  </si>
  <si>
    <t>FAP-DOT 420
szt. 98</t>
  </si>
  <si>
    <t>Reęczny ostrzegacz pożarowy FMC-210-DM-H-R-IP54
4 szt.</t>
  </si>
  <si>
    <t>POLON-ALFA DOT-4046
 szt.322</t>
  </si>
  <si>
    <t xml:space="preserve">Sygnalizator akustyczny pętlowy SAL-4001
22 szt. </t>
  </si>
  <si>
    <t>Ręczny ostrzegacz pożarowy ROP-4001H
21 szt.</t>
  </si>
  <si>
    <t>Przycisk oddymiania RPO-01
4 szt.
Przycisk przewietrzania PP-20 
2 szt.</t>
  </si>
  <si>
    <t>FAP-DOT 420 
226 szt.</t>
  </si>
  <si>
    <t>Punktowa czujka optyczna  OSD 23
8 szt.</t>
  </si>
  <si>
    <t>Przycisk przewietrzenia LT/D+H/LT 
2 szt.
Przycisk oddymiania RT 45
8 szt.</t>
  </si>
  <si>
    <t>D+H/ RZN 4404-K</t>
  </si>
  <si>
    <t>LEP/OSD 23/ SZT.3</t>
  </si>
  <si>
    <t xml:space="preserve">Przycisk przewietrzania LT
1 szt
Przycisk oddymiania RT 45
3 szt. </t>
  </si>
  <si>
    <t>POLON-ALFA 4100 1 szt</t>
  </si>
  <si>
    <t>POLON-ALFA/DOR-4043 szt.7</t>
  </si>
  <si>
    <t>SAL-4001
1 szt.</t>
  </si>
  <si>
    <t>Ręczny ostrzegacz pożarowy ROP-4001H
1 szt.</t>
  </si>
  <si>
    <t xml:space="preserve"> FAP-DOT 420 szt.104</t>
  </si>
  <si>
    <t>FNM-420-A-BS-RD
8 szt.</t>
  </si>
  <si>
    <t xml:space="preserve">Ręczny ostrzegacz pożarowy  FMC-210-DM-H-R-IP54
13 szt. </t>
  </si>
  <si>
    <t>D+H
RZN 4404-K    1 szt.</t>
  </si>
  <si>
    <t>PROCET/3000PLUS    szt.8</t>
  </si>
  <si>
    <t xml:space="preserve">Prycisk oddymiania RT 42  
4 szt.
Przycisk Przewietrzania LT
2 szt. </t>
  </si>
  <si>
    <t>Eco Alpa LED-2
16 szt.</t>
  </si>
  <si>
    <t>Alpa EcoWent szt.32</t>
  </si>
  <si>
    <t>klapa z siłownikiem    44 szt</t>
  </si>
  <si>
    <t>okno z napędem elekt.  szt.1</t>
  </si>
  <si>
    <t>UOCD-1-1G1L   SZT.1</t>
  </si>
  <si>
    <t>Galaxy C520</t>
  </si>
  <si>
    <t xml:space="preserve">OSD 23
17 szt. </t>
  </si>
  <si>
    <t>FAP-425-OR
56 szt.</t>
  </si>
  <si>
    <t>Ręczny ostrzegacz pożarowy FMC-210-DM-H-R- IP54 
14 szt.</t>
  </si>
  <si>
    <t>SmartLine</t>
  </si>
  <si>
    <t xml:space="preserve">SA-K7N
1 szt. </t>
  </si>
  <si>
    <t>Ręczny ostrzegacz pożarowy EC0020
1 szt.</t>
  </si>
  <si>
    <t>FC1004-A</t>
  </si>
  <si>
    <t>Ręczny ostrzegacz pożarowy FDMF221
1 szt.</t>
  </si>
  <si>
    <t>SOI Żagań</t>
  </si>
  <si>
    <t>23.</t>
  </si>
  <si>
    <t>24.</t>
  </si>
  <si>
    <t>25.</t>
  </si>
  <si>
    <t xml:space="preserve">nr 221-obiekt szkoleniowy /             </t>
  </si>
  <si>
    <t xml:space="preserve">system nadzoru i sygnalizacji ppoż. </t>
  </si>
  <si>
    <t>POLON 4900S</t>
  </si>
  <si>
    <t>DUR-4046 -         84 szt.</t>
  </si>
  <si>
    <t>SA-K5 7 szt. SAOZ-PK 1szt.</t>
  </si>
  <si>
    <t xml:space="preserve"> ROP-4001
10 szt.  EKS 4001 17 szt.</t>
  </si>
  <si>
    <t>26.</t>
  </si>
  <si>
    <t>Budynek 84</t>
  </si>
  <si>
    <t>SAL-4001       15 szt.</t>
  </si>
  <si>
    <t>DUT-6046 – szt. 32      DOR-4046 33szt.</t>
  </si>
  <si>
    <t xml:space="preserve"> ROP-4001
6 szt.             EKS 4001           4 szt.        EWS 4001 2 szt.</t>
  </si>
  <si>
    <t>Lokalizacja</t>
  </si>
  <si>
    <t>27.</t>
  </si>
  <si>
    <t>nr 38- myjnia pojazdów</t>
  </si>
  <si>
    <t>system nadzoru i sygnalizacji pożaru w budynku</t>
  </si>
  <si>
    <t>FC 721-ZZ 1 szt</t>
  </si>
  <si>
    <t>OOH 740      2 szt</t>
  </si>
  <si>
    <t>FDME 223  2 szt</t>
  </si>
  <si>
    <t>FDS226 1szt</t>
  </si>
  <si>
    <t>wyłącznik awaryjny prądu PWP1-OW1-A-11-230-M</t>
  </si>
  <si>
    <t>Centrala MDXZM</t>
  </si>
  <si>
    <t>system IGNIS 2000</t>
  </si>
  <si>
    <t>BUD  NR 224 kotłownia</t>
  </si>
  <si>
    <t>Sygnalizator akustyczny szt.1</t>
  </si>
  <si>
    <t>28.</t>
  </si>
  <si>
    <t xml:space="preserve">SOI DOBRE n/KWISĄ </t>
  </si>
  <si>
    <t xml:space="preserve">SOI GŁOGÓW </t>
  </si>
  <si>
    <t xml:space="preserve">SOI ŚWIĘTOSZÓW </t>
  </si>
  <si>
    <t xml:space="preserve">SOI BOLESŁAWIEC  </t>
  </si>
  <si>
    <t>bud nr 131/ magazyn/    parter</t>
  </si>
  <si>
    <t>bud nr 136/ magazyn/    parter</t>
  </si>
  <si>
    <t>bud nr 135/ magazyn/    parter</t>
  </si>
  <si>
    <t>bud nr 137/ magazyn/    parter</t>
  </si>
  <si>
    <t>bud nr 141/ magazyn/    parter</t>
  </si>
  <si>
    <t>bud nr 146/ magazyn/    parter</t>
  </si>
  <si>
    <t xml:space="preserve">                                                           Centrala sygnalizacji pożarowej
</t>
  </si>
  <si>
    <t>Centrala Polon 6000   szt.  1</t>
  </si>
  <si>
    <t xml:space="preserve">                              typ DOT-4046
34 szt.
</t>
  </si>
  <si>
    <t xml:space="preserve">                              typ DOT-4046
28 szt.
</t>
  </si>
  <si>
    <t xml:space="preserve">                              typ DOT-4046
39 szt.
</t>
  </si>
  <si>
    <t xml:space="preserve">                              typ DOT-4046
29 szt.
</t>
  </si>
  <si>
    <t xml:space="preserve">                              typ DOT-4046
18 szt.
</t>
  </si>
  <si>
    <t xml:space="preserve">                              typ DOT-4046
35 szt.
</t>
  </si>
  <si>
    <t>ROP typ
4001 MH  szt.5</t>
  </si>
  <si>
    <t>ROP typ
4001 MH  szt.6</t>
  </si>
  <si>
    <t>ROP typ
4001 MH  szt.10</t>
  </si>
  <si>
    <t>ROP typ
4001 MH  szt.14</t>
  </si>
  <si>
    <t>ROP typ
4001 MH  szt.8</t>
  </si>
  <si>
    <t>ROP typ
4001 MH  szt.11</t>
  </si>
  <si>
    <t>opt.akust. ROLP/R1/LX-W/RF  szt.5</t>
  </si>
  <si>
    <t>opt.akust. ROLP/R1/LX-W/RF  szt.7</t>
  </si>
  <si>
    <t>opt.akust. ROLP/R1/LX-W/RF  szt.2</t>
  </si>
  <si>
    <t>Element kontrolno-sterujący EKS-6222P</t>
  </si>
  <si>
    <t xml:space="preserve">BUD NR 12
</t>
  </si>
  <si>
    <t>Centrala syg. Poz</t>
  </si>
  <si>
    <t>POLON-ALFA/DOR-4043 szt.2</t>
  </si>
  <si>
    <t>ROLP-szt.1</t>
  </si>
  <si>
    <t>PRZEGLĄDÓW SYSTEMÓW SYGNALIZACJI  POŻARU i SYSTEMÓW ODDYMIANIA 2025 roku</t>
  </si>
  <si>
    <t>Budynek 1</t>
  </si>
  <si>
    <t>Wartość roboczogodziny  do wykonania prac naprawczych:  …………………………zł/netto; ………………………………zł/brutto</t>
  </si>
  <si>
    <t>WYKONAWCA</t>
  </si>
  <si>
    <t>CZĘŚĆ 1 - Formularz cenowy</t>
  </si>
  <si>
    <t>Załącznik nr 6a do SWZ/1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</si>
</sst>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38"/>
    </font>
    <font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.5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wrapText="1"/>
    </xf>
    <xf numFmtId="0" fontId="1" fillId="0" borderId="8" xfId="0" applyFont="1" applyFill="1" applyBorder="1"/>
    <xf numFmtId="4" fontId="6" fillId="0" borderId="8" xfId="0" applyNumberFormat="1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/>
    </xf>
    <xf numFmtId="0" fontId="6" fillId="0" borderId="0" xfId="0" applyFont="1"/>
    <xf numFmtId="0" fontId="14" fillId="0" borderId="0" xfId="0" applyFont="1"/>
    <xf numFmtId="0" fontId="8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Border="1"/>
    <xf numFmtId="0" fontId="1" fillId="2" borderId="8" xfId="0" applyFont="1" applyFill="1" applyBorder="1" applyAlignment="1">
      <alignment vertical="center" wrapText="1"/>
    </xf>
    <xf numFmtId="4" fontId="6" fillId="0" borderId="8" xfId="0" applyNumberFormat="1" applyFont="1" applyFill="1" applyBorder="1" applyAlignment="1">
      <alignment horizontal="center" vertical="center"/>
    </xf>
    <xf numFmtId="4" fontId="6" fillId="0" borderId="0" xfId="0" applyNumberFormat="1" applyFont="1" applyBorder="1"/>
    <xf numFmtId="4" fontId="6" fillId="0" borderId="0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6" fillId="0" borderId="0" xfId="0" applyFont="1"/>
    <xf numFmtId="0" fontId="0" fillId="0" borderId="0" xfId="0" applyFont="1"/>
    <xf numFmtId="4" fontId="9" fillId="0" borderId="0" xfId="0" applyNumberFormat="1" applyFont="1" applyBorder="1"/>
    <xf numFmtId="4" fontId="10" fillId="0" borderId="0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1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15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wrapText="1"/>
    </xf>
    <xf numFmtId="0" fontId="1" fillId="0" borderId="17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6" fillId="0" borderId="17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/>
    <xf numFmtId="4" fontId="10" fillId="0" borderId="6" xfId="0" applyNumberFormat="1" applyFont="1" applyBorder="1"/>
    <xf numFmtId="2" fontId="0" fillId="0" borderId="0" xfId="0" applyNumberFormat="1"/>
    <xf numFmtId="2" fontId="0" fillId="0" borderId="0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2" fontId="0" fillId="0" borderId="27" xfId="0" applyNumberFormat="1" applyBorder="1" applyAlignment="1">
      <alignment horizontal="center" vertical="center"/>
    </xf>
    <xf numFmtId="0" fontId="2" fillId="0" borderId="27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4" fontId="6" fillId="0" borderId="27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4" fontId="0" fillId="0" borderId="0" xfId="0" applyNumberFormat="1" applyFont="1"/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4" fontId="19" fillId="0" borderId="0" xfId="0" applyNumberFormat="1" applyFont="1"/>
    <xf numFmtId="0" fontId="11" fillId="0" borderId="13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7" fillId="0" borderId="0" xfId="0" applyFont="1" applyAlignment="1"/>
    <xf numFmtId="0" fontId="20" fillId="0" borderId="0" xfId="0" applyFont="1"/>
    <xf numFmtId="4" fontId="16" fillId="0" borderId="0" xfId="0" applyNumberFormat="1" applyFont="1"/>
    <xf numFmtId="0" fontId="10" fillId="0" borderId="0" xfId="0" applyFon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" fontId="18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1"/>
  <sheetViews>
    <sheetView tabSelected="1" view="pageBreakPreview" zoomScaleNormal="100" zoomScaleSheetLayoutView="100" workbookViewId="0">
      <selection activeCell="R97" sqref="R97"/>
    </sheetView>
  </sheetViews>
  <sheetFormatPr defaultRowHeight="15" x14ac:dyDescent="0.25"/>
  <cols>
    <col min="1" max="1" width="3.7109375" customWidth="1"/>
    <col min="2" max="2" width="8.140625" customWidth="1"/>
    <col min="3" max="3" width="11.5703125" customWidth="1"/>
    <col min="4" max="4" width="9.42578125" customWidth="1"/>
    <col min="5" max="5" width="8.28515625" customWidth="1"/>
    <col min="6" max="6" width="11.42578125" customWidth="1"/>
    <col min="7" max="7" width="8.42578125" customWidth="1"/>
    <col min="8" max="8" width="9.42578125" customWidth="1"/>
    <col min="9" max="9" width="7.42578125" customWidth="1"/>
    <col min="10" max="10" width="10.28515625" customWidth="1"/>
    <col min="11" max="11" width="10.140625" bestFit="1" customWidth="1"/>
    <col min="12" max="12" width="10.28515625" customWidth="1"/>
    <col min="13" max="13" width="8.7109375" customWidth="1"/>
    <col min="14" max="14" width="9.85546875" customWidth="1"/>
    <col min="15" max="15" width="9.28515625" customWidth="1"/>
    <col min="16" max="16" width="9.7109375" customWidth="1"/>
    <col min="17" max="17" width="11.140625" customWidth="1"/>
    <col min="18" max="18" width="10.5703125" customWidth="1"/>
    <col min="19" max="19" width="10.7109375" customWidth="1"/>
    <col min="22" max="22" width="9.140625" customWidth="1"/>
    <col min="23" max="23" width="9.42578125" customWidth="1"/>
    <col min="24" max="24" width="12.7109375" bestFit="1" customWidth="1"/>
    <col min="25" max="25" width="13.28515625" customWidth="1"/>
    <col min="26" max="26" width="14.140625" customWidth="1"/>
  </cols>
  <sheetData>
    <row r="1" spans="1:29" ht="15.75" x14ac:dyDescent="0.25">
      <c r="U1" s="20"/>
      <c r="Y1" t="s">
        <v>461</v>
      </c>
    </row>
    <row r="2" spans="1:29" ht="18.75" x14ac:dyDescent="0.25">
      <c r="A2" s="123" t="s">
        <v>460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</row>
    <row r="3" spans="1:29" ht="15" customHeight="1" x14ac:dyDescent="0.25">
      <c r="A3" s="123" t="s">
        <v>456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</row>
    <row r="4" spans="1:29" ht="15" customHeight="1" thickBot="1" x14ac:dyDescent="0.3"/>
    <row r="5" spans="1:29" ht="15.75" customHeight="1" thickBot="1" x14ac:dyDescent="0.3">
      <c r="A5" s="125" t="s">
        <v>0</v>
      </c>
      <c r="B5" s="127" t="s">
        <v>410</v>
      </c>
      <c r="C5" s="128"/>
      <c r="D5" s="129" t="s">
        <v>1</v>
      </c>
      <c r="E5" s="131" t="s">
        <v>2</v>
      </c>
      <c r="F5" s="131" t="s">
        <v>3</v>
      </c>
      <c r="G5" s="133" t="s">
        <v>4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8"/>
      <c r="U5" s="125" t="s">
        <v>5</v>
      </c>
      <c r="V5" s="125" t="s">
        <v>141</v>
      </c>
      <c r="W5" s="125" t="s">
        <v>135</v>
      </c>
      <c r="X5" s="125" t="s">
        <v>142</v>
      </c>
      <c r="Y5" s="134" t="s">
        <v>143</v>
      </c>
      <c r="Z5" s="125" t="s">
        <v>144</v>
      </c>
      <c r="AC5">
        <f>AA6-AA2</f>
        <v>0</v>
      </c>
    </row>
    <row r="6" spans="1:29" ht="84.75" customHeight="1" thickBot="1" x14ac:dyDescent="0.3">
      <c r="A6" s="126"/>
      <c r="B6" s="105" t="s">
        <v>6</v>
      </c>
      <c r="C6" s="35" t="s">
        <v>7</v>
      </c>
      <c r="D6" s="130"/>
      <c r="E6" s="132"/>
      <c r="F6" s="132"/>
      <c r="G6" s="106" t="s">
        <v>8</v>
      </c>
      <c r="H6" s="106" t="s">
        <v>9</v>
      </c>
      <c r="I6" s="106" t="s">
        <v>10</v>
      </c>
      <c r="J6" s="106" t="s">
        <v>136</v>
      </c>
      <c r="K6" s="106" t="s">
        <v>137</v>
      </c>
      <c r="L6" s="106" t="s">
        <v>138</v>
      </c>
      <c r="M6" s="106" t="s">
        <v>139</v>
      </c>
      <c r="N6" s="106" t="s">
        <v>145</v>
      </c>
      <c r="O6" s="106" t="s">
        <v>146</v>
      </c>
      <c r="P6" s="106" t="s">
        <v>140</v>
      </c>
      <c r="Q6" s="106" t="s">
        <v>147</v>
      </c>
      <c r="R6" s="106" t="s">
        <v>131</v>
      </c>
      <c r="S6" s="106" t="s">
        <v>11</v>
      </c>
      <c r="T6" s="34" t="s">
        <v>12</v>
      </c>
      <c r="U6" s="126"/>
      <c r="V6" s="126"/>
      <c r="W6" s="126"/>
      <c r="X6" s="126"/>
      <c r="Y6" s="135"/>
      <c r="Z6" s="126"/>
    </row>
    <row r="7" spans="1:29" ht="18.75" customHeight="1" thickBot="1" x14ac:dyDescent="0.3">
      <c r="A7" s="136" t="s">
        <v>395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8"/>
    </row>
    <row r="8" spans="1:29" ht="96" customHeight="1" x14ac:dyDescent="0.25">
      <c r="A8" s="85" t="s">
        <v>178</v>
      </c>
      <c r="B8" s="102">
        <v>2987</v>
      </c>
      <c r="C8" s="99" t="s">
        <v>122</v>
      </c>
      <c r="D8" s="99" t="s">
        <v>134</v>
      </c>
      <c r="E8" s="102"/>
      <c r="F8" s="99" t="s">
        <v>116</v>
      </c>
      <c r="G8" s="99" t="s">
        <v>333</v>
      </c>
      <c r="H8" s="99"/>
      <c r="I8" s="99"/>
      <c r="J8" s="99"/>
      <c r="K8" s="99" t="s">
        <v>342</v>
      </c>
      <c r="L8" s="99"/>
      <c r="M8" s="99"/>
      <c r="N8" s="99"/>
      <c r="O8" s="99"/>
      <c r="P8" s="99" t="s">
        <v>343</v>
      </c>
      <c r="Q8" s="99" t="s">
        <v>344</v>
      </c>
      <c r="R8" s="99" t="s">
        <v>345</v>
      </c>
      <c r="S8" s="99" t="s">
        <v>346</v>
      </c>
      <c r="T8" s="99" t="s">
        <v>347</v>
      </c>
      <c r="U8" s="90" t="s">
        <v>18</v>
      </c>
      <c r="V8" s="91"/>
      <c r="W8" s="92">
        <v>4</v>
      </c>
      <c r="X8" s="93"/>
      <c r="Y8" s="94"/>
      <c r="Z8" s="95"/>
      <c r="AA8" s="33"/>
      <c r="AB8" s="81">
        <v>295.60750000000002</v>
      </c>
    </row>
    <row r="9" spans="1:29" ht="81" customHeight="1" x14ac:dyDescent="0.25">
      <c r="A9" s="30" t="s">
        <v>179</v>
      </c>
      <c r="B9" s="3">
        <v>2987</v>
      </c>
      <c r="C9" s="1" t="s">
        <v>123</v>
      </c>
      <c r="D9" s="1" t="s">
        <v>117</v>
      </c>
      <c r="E9" s="3"/>
      <c r="F9" s="1"/>
      <c r="G9" s="1" t="s">
        <v>348</v>
      </c>
      <c r="H9" s="1"/>
      <c r="I9" s="1"/>
      <c r="J9" s="1"/>
      <c r="K9" s="1" t="s">
        <v>349</v>
      </c>
      <c r="L9" s="1"/>
      <c r="M9" s="1"/>
      <c r="N9" s="1"/>
      <c r="O9" s="1"/>
      <c r="P9" s="1"/>
      <c r="Q9" s="1"/>
      <c r="R9" s="1"/>
      <c r="S9" s="1" t="s">
        <v>350</v>
      </c>
      <c r="T9" s="1" t="s">
        <v>351</v>
      </c>
      <c r="U9" s="7" t="s">
        <v>18</v>
      </c>
      <c r="V9" s="83"/>
      <c r="W9" s="19">
        <v>4</v>
      </c>
      <c r="X9" s="31"/>
      <c r="Y9" s="14"/>
      <c r="Z9" s="46"/>
      <c r="AA9" s="33"/>
      <c r="AB9" s="81">
        <v>59.431999999999995</v>
      </c>
    </row>
    <row r="10" spans="1:29" ht="118.5" customHeight="1" x14ac:dyDescent="0.25">
      <c r="A10" s="30" t="s">
        <v>180</v>
      </c>
      <c r="B10" s="3">
        <v>2987</v>
      </c>
      <c r="C10" s="1" t="s">
        <v>124</v>
      </c>
      <c r="D10" s="1" t="s">
        <v>117</v>
      </c>
      <c r="E10" s="1"/>
      <c r="F10" s="1" t="s">
        <v>116</v>
      </c>
      <c r="G10" s="1" t="s">
        <v>119</v>
      </c>
      <c r="H10" s="1"/>
      <c r="I10" s="1"/>
      <c r="J10" s="1"/>
      <c r="K10" s="1" t="s">
        <v>352</v>
      </c>
      <c r="L10" s="1"/>
      <c r="M10" s="1"/>
      <c r="N10" s="1"/>
      <c r="O10" s="1"/>
      <c r="P10" s="1"/>
      <c r="Q10" s="1" t="s">
        <v>353</v>
      </c>
      <c r="R10" s="1"/>
      <c r="S10" s="1" t="s">
        <v>350</v>
      </c>
      <c r="T10" s="1" t="s">
        <v>354</v>
      </c>
      <c r="U10" s="7" t="s">
        <v>18</v>
      </c>
      <c r="V10" s="83"/>
      <c r="W10" s="19">
        <v>4</v>
      </c>
      <c r="X10" s="31"/>
      <c r="Y10" s="14"/>
      <c r="Z10" s="46"/>
      <c r="AA10" s="33"/>
      <c r="AB10" s="81">
        <v>177.77849999999998</v>
      </c>
    </row>
    <row r="11" spans="1:29" ht="84" customHeight="1" x14ac:dyDescent="0.25">
      <c r="A11" s="30" t="s">
        <v>181</v>
      </c>
      <c r="B11" s="3">
        <v>2987</v>
      </c>
      <c r="C11" s="1" t="s">
        <v>167</v>
      </c>
      <c r="D11" s="1" t="s">
        <v>173</v>
      </c>
      <c r="E11" s="1">
        <v>2016</v>
      </c>
      <c r="F11" s="1" t="s">
        <v>116</v>
      </c>
      <c r="G11" s="1" t="s">
        <v>176</v>
      </c>
      <c r="H11" s="1"/>
      <c r="I11" s="1"/>
      <c r="J11" s="1"/>
      <c r="K11" s="1" t="s">
        <v>355</v>
      </c>
      <c r="L11" s="1"/>
      <c r="M11" s="1"/>
      <c r="N11" s="1"/>
      <c r="O11" s="1"/>
      <c r="P11" s="1"/>
      <c r="Q11" s="1"/>
      <c r="R11" s="1"/>
      <c r="S11" s="1"/>
      <c r="T11" s="1" t="s">
        <v>356</v>
      </c>
      <c r="U11" s="7" t="s">
        <v>18</v>
      </c>
      <c r="V11" s="83"/>
      <c r="W11" s="19">
        <v>4</v>
      </c>
      <c r="X11" s="31"/>
      <c r="Y11" s="14"/>
      <c r="Z11" s="46"/>
      <c r="AA11" s="33"/>
      <c r="AB11" s="81">
        <v>1263.0679999999998</v>
      </c>
    </row>
    <row r="12" spans="1:29" ht="78.75" customHeight="1" x14ac:dyDescent="0.25">
      <c r="A12" s="30" t="s">
        <v>182</v>
      </c>
      <c r="B12" s="3">
        <v>2987</v>
      </c>
      <c r="C12" s="1" t="s">
        <v>167</v>
      </c>
      <c r="D12" s="1" t="s">
        <v>174</v>
      </c>
      <c r="E12" s="1">
        <v>2016</v>
      </c>
      <c r="F12" s="1"/>
      <c r="G12" s="1" t="s">
        <v>177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 t="s">
        <v>357</v>
      </c>
      <c r="S12" s="1"/>
      <c r="T12" s="1" t="s">
        <v>358</v>
      </c>
      <c r="U12" s="7" t="s">
        <v>18</v>
      </c>
      <c r="V12" s="83"/>
      <c r="W12" s="19">
        <v>4</v>
      </c>
      <c r="X12" s="31"/>
      <c r="Y12" s="14"/>
      <c r="Z12" s="46"/>
      <c r="AA12" s="33"/>
      <c r="AB12" s="81">
        <v>118.8755</v>
      </c>
    </row>
    <row r="13" spans="1:29" ht="87" customHeight="1" x14ac:dyDescent="0.25">
      <c r="A13" s="30" t="s">
        <v>183</v>
      </c>
      <c r="B13" s="3">
        <v>2987</v>
      </c>
      <c r="C13" s="1" t="s">
        <v>125</v>
      </c>
      <c r="D13" s="1" t="s">
        <v>118</v>
      </c>
      <c r="E13" s="1"/>
      <c r="F13" s="1" t="s">
        <v>116</v>
      </c>
      <c r="G13" s="1" t="s">
        <v>120</v>
      </c>
      <c r="H13" s="1"/>
      <c r="I13" s="1"/>
      <c r="J13" s="1"/>
      <c r="K13" s="1" t="s">
        <v>359</v>
      </c>
      <c r="L13" s="1"/>
      <c r="M13" s="1"/>
      <c r="N13" s="1"/>
      <c r="O13" s="1"/>
      <c r="P13" s="1"/>
      <c r="Q13" s="1"/>
      <c r="R13" s="1"/>
      <c r="S13" s="1"/>
      <c r="T13" s="1" t="s">
        <v>360</v>
      </c>
      <c r="U13" s="7" t="s">
        <v>18</v>
      </c>
      <c r="V13" s="83"/>
      <c r="W13" s="19">
        <v>4</v>
      </c>
      <c r="X13" s="31"/>
      <c r="Y13" s="14"/>
      <c r="Z13" s="46"/>
      <c r="AA13" s="33"/>
      <c r="AB13" s="81">
        <v>295.60750000000002</v>
      </c>
    </row>
    <row r="14" spans="1:29" ht="75.75" customHeight="1" x14ac:dyDescent="0.25">
      <c r="A14" s="30" t="s">
        <v>184</v>
      </c>
      <c r="B14" s="3">
        <v>2987</v>
      </c>
      <c r="C14" s="1" t="s">
        <v>168</v>
      </c>
      <c r="D14" s="1" t="s">
        <v>173</v>
      </c>
      <c r="E14" s="1">
        <v>2016</v>
      </c>
      <c r="F14" s="1" t="s">
        <v>116</v>
      </c>
      <c r="G14" s="1" t="s">
        <v>176</v>
      </c>
      <c r="H14" s="1"/>
      <c r="I14" s="1"/>
      <c r="J14" s="1"/>
      <c r="K14" s="1" t="s">
        <v>361</v>
      </c>
      <c r="L14" s="1"/>
      <c r="M14" s="1"/>
      <c r="N14" s="1"/>
      <c r="O14" s="1"/>
      <c r="P14" s="1"/>
      <c r="Q14" s="1"/>
      <c r="R14" s="1" t="s">
        <v>362</v>
      </c>
      <c r="S14" s="1"/>
      <c r="T14" s="1" t="s">
        <v>363</v>
      </c>
      <c r="U14" s="7" t="s">
        <v>18</v>
      </c>
      <c r="V14" s="83"/>
      <c r="W14" s="19">
        <v>4</v>
      </c>
      <c r="X14" s="31"/>
      <c r="Y14" s="14"/>
      <c r="Z14" s="46"/>
      <c r="AA14" s="33"/>
      <c r="AB14" s="81">
        <v>1263.0679999999998</v>
      </c>
    </row>
    <row r="15" spans="1:29" ht="95.25" customHeight="1" x14ac:dyDescent="0.25">
      <c r="A15" s="30" t="s">
        <v>185</v>
      </c>
      <c r="B15" s="3">
        <v>2987</v>
      </c>
      <c r="C15" s="1" t="s">
        <v>168</v>
      </c>
      <c r="D15" s="1" t="s">
        <v>174</v>
      </c>
      <c r="E15" s="1">
        <v>2016</v>
      </c>
      <c r="F15" s="1"/>
      <c r="G15" s="1" t="s">
        <v>177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364</v>
      </c>
      <c r="U15" s="7" t="s">
        <v>18</v>
      </c>
      <c r="V15" s="83"/>
      <c r="W15" s="19">
        <v>4</v>
      </c>
      <c r="X15" s="31"/>
      <c r="Y15" s="14"/>
      <c r="Z15" s="46"/>
      <c r="AA15" s="33"/>
      <c r="AB15" s="81">
        <v>59.443499999999993</v>
      </c>
    </row>
    <row r="16" spans="1:29" ht="129.75" customHeight="1" x14ac:dyDescent="0.25">
      <c r="A16" s="30" t="s">
        <v>186</v>
      </c>
      <c r="B16" s="3">
        <v>2987</v>
      </c>
      <c r="C16" s="1" t="s">
        <v>254</v>
      </c>
      <c r="D16" s="1" t="s">
        <v>256</v>
      </c>
      <c r="E16" s="1">
        <v>2015</v>
      </c>
      <c r="F16" s="1"/>
      <c r="G16" s="1" t="s">
        <v>332</v>
      </c>
      <c r="H16" s="1"/>
      <c r="I16" s="1"/>
      <c r="J16" s="1"/>
      <c r="K16" s="1" t="s">
        <v>365</v>
      </c>
      <c r="L16" s="1"/>
      <c r="M16" s="1"/>
      <c r="N16" s="1"/>
      <c r="O16" s="1"/>
      <c r="P16" s="1"/>
      <c r="Q16" s="1" t="s">
        <v>366</v>
      </c>
      <c r="R16" s="1"/>
      <c r="S16" s="1"/>
      <c r="T16" s="1" t="s">
        <v>367</v>
      </c>
      <c r="U16" s="7" t="s">
        <v>18</v>
      </c>
      <c r="V16" s="83"/>
      <c r="W16" s="19">
        <v>4</v>
      </c>
      <c r="X16" s="31"/>
      <c r="Y16" s="14"/>
      <c r="Z16" s="46"/>
      <c r="AA16" s="33"/>
      <c r="AB16" s="81">
        <v>630.49899999999991</v>
      </c>
    </row>
    <row r="17" spans="1:28" ht="100.5" customHeight="1" x14ac:dyDescent="0.25">
      <c r="A17" s="30" t="s">
        <v>187</v>
      </c>
      <c r="B17" s="3">
        <v>2987</v>
      </c>
      <c r="C17" s="1" t="s">
        <v>255</v>
      </c>
      <c r="D17" s="1" t="s">
        <v>20</v>
      </c>
      <c r="E17" s="1">
        <v>2015</v>
      </c>
      <c r="F17" s="1"/>
      <c r="G17" s="1" t="s">
        <v>368</v>
      </c>
      <c r="H17" s="1"/>
      <c r="I17" s="1"/>
      <c r="J17" s="1"/>
      <c r="K17" s="1" t="s">
        <v>369</v>
      </c>
      <c r="L17" s="1"/>
      <c r="M17" s="1"/>
      <c r="N17" s="1"/>
      <c r="O17" s="1"/>
      <c r="P17" s="1"/>
      <c r="Q17" s="1"/>
      <c r="R17" s="1"/>
      <c r="S17" s="1"/>
      <c r="T17" s="1" t="s">
        <v>370</v>
      </c>
      <c r="U17" s="7" t="s">
        <v>18</v>
      </c>
      <c r="V17" s="83"/>
      <c r="W17" s="19">
        <v>4</v>
      </c>
      <c r="X17" s="31"/>
      <c r="Y17" s="14"/>
      <c r="Z17" s="46"/>
      <c r="AA17" s="33"/>
      <c r="AB17" s="81">
        <v>59.431999999999995</v>
      </c>
    </row>
    <row r="18" spans="1:28" ht="75.75" customHeight="1" x14ac:dyDescent="0.25">
      <c r="A18" s="30" t="s">
        <v>188</v>
      </c>
      <c r="B18" s="3">
        <v>2987</v>
      </c>
      <c r="C18" s="1" t="s">
        <v>169</v>
      </c>
      <c r="D18" s="1"/>
      <c r="E18" s="1">
        <v>2017</v>
      </c>
      <c r="F18" s="1"/>
      <c r="G18" s="1" t="s">
        <v>371</v>
      </c>
      <c r="H18" s="1"/>
      <c r="I18" s="1"/>
      <c r="J18" s="1"/>
      <c r="K18" s="1" t="s">
        <v>372</v>
      </c>
      <c r="L18" s="1"/>
      <c r="M18" s="1"/>
      <c r="N18" s="1"/>
      <c r="O18" s="1"/>
      <c r="P18" s="1"/>
      <c r="Q18" s="1"/>
      <c r="R18" s="1" t="s">
        <v>373</v>
      </c>
      <c r="S18" s="1"/>
      <c r="T18" s="1" t="s">
        <v>374</v>
      </c>
      <c r="U18" s="7" t="s">
        <v>18</v>
      </c>
      <c r="V18" s="83"/>
      <c r="W18" s="19">
        <v>4</v>
      </c>
      <c r="X18" s="31"/>
      <c r="Y18" s="14"/>
      <c r="Z18" s="46"/>
      <c r="AA18" s="33"/>
      <c r="AB18" s="81">
        <v>59.431999999999995</v>
      </c>
    </row>
    <row r="19" spans="1:28" ht="75.75" customHeight="1" x14ac:dyDescent="0.25">
      <c r="A19" s="30" t="s">
        <v>189</v>
      </c>
      <c r="B19" s="3">
        <v>2987</v>
      </c>
      <c r="C19" s="1" t="s">
        <v>452</v>
      </c>
      <c r="D19" s="1" t="s">
        <v>453</v>
      </c>
      <c r="E19" s="1"/>
      <c r="F19" s="1"/>
      <c r="G19" s="1" t="s">
        <v>371</v>
      </c>
      <c r="H19" s="1"/>
      <c r="I19" s="1"/>
      <c r="J19" s="1"/>
      <c r="K19" s="1" t="s">
        <v>454</v>
      </c>
      <c r="L19" s="1"/>
      <c r="M19" s="1"/>
      <c r="N19" s="1"/>
      <c r="O19" s="1"/>
      <c r="P19" s="1"/>
      <c r="Q19" s="1" t="s">
        <v>455</v>
      </c>
      <c r="R19" s="1" t="s">
        <v>455</v>
      </c>
      <c r="S19" s="1"/>
      <c r="T19" s="1" t="s">
        <v>374</v>
      </c>
      <c r="U19" s="7" t="s">
        <v>18</v>
      </c>
      <c r="V19" s="83"/>
      <c r="W19" s="19">
        <v>4</v>
      </c>
      <c r="X19" s="31"/>
      <c r="Y19" s="14"/>
      <c r="Z19" s="46"/>
      <c r="AA19" s="33"/>
      <c r="AB19" s="81"/>
    </row>
    <row r="20" spans="1:28" ht="81" customHeight="1" x14ac:dyDescent="0.25">
      <c r="A20" s="30" t="s">
        <v>190</v>
      </c>
      <c r="B20" s="3">
        <v>2987</v>
      </c>
      <c r="C20" s="1" t="s">
        <v>170</v>
      </c>
      <c r="D20" s="1"/>
      <c r="E20" s="1">
        <v>2013</v>
      </c>
      <c r="F20" s="1" t="s">
        <v>116</v>
      </c>
      <c r="G20" s="1" t="s">
        <v>120</v>
      </c>
      <c r="H20" s="1"/>
      <c r="I20" s="1"/>
      <c r="J20" s="1"/>
      <c r="K20" s="1" t="s">
        <v>375</v>
      </c>
      <c r="L20" s="1"/>
      <c r="M20" s="1"/>
      <c r="N20" s="1"/>
      <c r="O20" s="1"/>
      <c r="P20" s="1"/>
      <c r="Q20" s="1"/>
      <c r="R20" s="1" t="s">
        <v>376</v>
      </c>
      <c r="S20" s="1"/>
      <c r="T20" s="1" t="s">
        <v>377</v>
      </c>
      <c r="U20" s="7" t="s">
        <v>18</v>
      </c>
      <c r="V20" s="83"/>
      <c r="W20" s="19">
        <v>4</v>
      </c>
      <c r="X20" s="31"/>
      <c r="Y20" s="14"/>
      <c r="Z20" s="46"/>
      <c r="AA20" s="33"/>
      <c r="AB20" s="81">
        <v>295.60750000000002</v>
      </c>
    </row>
    <row r="21" spans="1:28" ht="96.75" customHeight="1" x14ac:dyDescent="0.25">
      <c r="A21" s="30" t="s">
        <v>191</v>
      </c>
      <c r="B21" s="3">
        <v>2987</v>
      </c>
      <c r="C21" s="1" t="s">
        <v>171</v>
      </c>
      <c r="D21" s="1" t="s">
        <v>118</v>
      </c>
      <c r="E21" s="3"/>
      <c r="F21" s="1" t="s">
        <v>116</v>
      </c>
      <c r="G21" s="1" t="s">
        <v>378</v>
      </c>
      <c r="H21" s="1"/>
      <c r="I21" s="1"/>
      <c r="J21" s="1"/>
      <c r="K21" s="1" t="s">
        <v>379</v>
      </c>
      <c r="L21" s="1"/>
      <c r="M21" s="1"/>
      <c r="N21" s="1"/>
      <c r="O21" s="1"/>
      <c r="P21" s="1"/>
      <c r="Q21" s="1"/>
      <c r="R21" s="1"/>
      <c r="S21" s="1"/>
      <c r="T21" s="1" t="s">
        <v>380</v>
      </c>
      <c r="U21" s="7" t="s">
        <v>18</v>
      </c>
      <c r="V21" s="83"/>
      <c r="W21" s="19">
        <v>4</v>
      </c>
      <c r="X21" s="31"/>
      <c r="Y21" s="14"/>
      <c r="Z21" s="46"/>
      <c r="AA21" s="33"/>
      <c r="AB21" s="81">
        <v>59.431999999999995</v>
      </c>
    </row>
    <row r="22" spans="1:28" ht="50.1" customHeight="1" x14ac:dyDescent="0.25">
      <c r="A22" s="30" t="s">
        <v>192</v>
      </c>
      <c r="B22" s="3">
        <v>2987</v>
      </c>
      <c r="C22" s="1" t="s">
        <v>126</v>
      </c>
      <c r="D22" s="1" t="s">
        <v>117</v>
      </c>
      <c r="E22" s="3"/>
      <c r="F22" s="1" t="s">
        <v>116</v>
      </c>
      <c r="G22" s="1" t="s">
        <v>381</v>
      </c>
      <c r="H22" s="1"/>
      <c r="I22" s="1"/>
      <c r="J22" s="1"/>
      <c r="K22" s="1" t="s">
        <v>382</v>
      </c>
      <c r="L22" s="1"/>
      <c r="M22" s="1"/>
      <c r="N22" s="1"/>
      <c r="O22" s="1"/>
      <c r="P22" s="1"/>
      <c r="Q22" s="1"/>
      <c r="R22" s="1"/>
      <c r="S22" s="1" t="s">
        <v>383</v>
      </c>
      <c r="T22" s="1"/>
      <c r="U22" s="7" t="s">
        <v>18</v>
      </c>
      <c r="V22" s="83"/>
      <c r="W22" s="19">
        <v>4</v>
      </c>
      <c r="X22" s="31"/>
      <c r="Y22" s="14"/>
      <c r="Z22" s="46"/>
      <c r="AA22" s="33"/>
      <c r="AB22" s="81">
        <v>118.8755</v>
      </c>
    </row>
    <row r="23" spans="1:28" ht="50.1" customHeight="1" x14ac:dyDescent="0.25">
      <c r="A23" s="30" t="s">
        <v>193</v>
      </c>
      <c r="B23" s="3">
        <v>2987</v>
      </c>
      <c r="C23" s="1" t="s">
        <v>127</v>
      </c>
      <c r="D23" s="1" t="s">
        <v>174</v>
      </c>
      <c r="E23" s="3"/>
      <c r="F23" s="1"/>
      <c r="G23" s="1" t="s">
        <v>121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 t="s">
        <v>384</v>
      </c>
      <c r="T23" s="1"/>
      <c r="U23" s="7" t="s">
        <v>18</v>
      </c>
      <c r="V23" s="83"/>
      <c r="W23" s="40">
        <v>4</v>
      </c>
      <c r="X23" s="31"/>
      <c r="Y23" s="14"/>
      <c r="Z23" s="46"/>
      <c r="AA23" s="33"/>
      <c r="AB23" s="81">
        <v>59.431999999999995</v>
      </c>
    </row>
    <row r="24" spans="1:28" ht="50.1" customHeight="1" x14ac:dyDescent="0.25">
      <c r="A24" s="30" t="s">
        <v>194</v>
      </c>
      <c r="B24" s="3">
        <v>2987</v>
      </c>
      <c r="C24" s="1" t="s">
        <v>128</v>
      </c>
      <c r="D24" s="1" t="s">
        <v>117</v>
      </c>
      <c r="E24" s="3"/>
      <c r="F24" s="1"/>
      <c r="G24" s="1" t="s">
        <v>121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 t="s">
        <v>384</v>
      </c>
      <c r="T24" s="1"/>
      <c r="U24" s="7" t="s">
        <v>18</v>
      </c>
      <c r="V24" s="83"/>
      <c r="W24" s="40">
        <v>4</v>
      </c>
      <c r="X24" s="31"/>
      <c r="Y24" s="14"/>
      <c r="Z24" s="46"/>
      <c r="AA24" s="33"/>
      <c r="AB24" s="81">
        <v>59.431999999999995</v>
      </c>
    </row>
    <row r="25" spans="1:28" ht="50.1" customHeight="1" x14ac:dyDescent="0.25">
      <c r="A25" s="30" t="s">
        <v>195</v>
      </c>
      <c r="B25" s="3">
        <v>2987</v>
      </c>
      <c r="C25" s="1" t="s">
        <v>127</v>
      </c>
      <c r="D25" s="1" t="s">
        <v>117</v>
      </c>
      <c r="E25" s="3"/>
      <c r="F25" s="1"/>
      <c r="G25" s="1" t="s">
        <v>385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 t="s">
        <v>384</v>
      </c>
      <c r="T25" s="1"/>
      <c r="U25" s="7" t="s">
        <v>18</v>
      </c>
      <c r="V25" s="83"/>
      <c r="W25" s="40">
        <v>4</v>
      </c>
      <c r="X25" s="31"/>
      <c r="Y25" s="14"/>
      <c r="Z25" s="46"/>
      <c r="AA25" s="33"/>
      <c r="AB25" s="81">
        <v>59.431999999999995</v>
      </c>
    </row>
    <row r="26" spans="1:28" ht="50.1" customHeight="1" x14ac:dyDescent="0.25">
      <c r="A26" s="30" t="s">
        <v>196</v>
      </c>
      <c r="B26" s="3">
        <v>2987</v>
      </c>
      <c r="C26" s="1" t="s">
        <v>130</v>
      </c>
      <c r="D26" s="1" t="s">
        <v>117</v>
      </c>
      <c r="E26" s="1" t="s">
        <v>334</v>
      </c>
      <c r="F26" s="1" t="s">
        <v>116</v>
      </c>
      <c r="G26" s="1" t="s">
        <v>386</v>
      </c>
      <c r="H26" s="1"/>
      <c r="I26" s="1"/>
      <c r="J26" s="1"/>
      <c r="K26" s="1" t="s">
        <v>387</v>
      </c>
      <c r="L26" s="1"/>
      <c r="M26" s="1"/>
      <c r="N26" s="1"/>
      <c r="O26" s="1"/>
      <c r="P26" s="1"/>
      <c r="Q26" s="1"/>
      <c r="R26" s="1"/>
      <c r="S26" s="1"/>
      <c r="T26" s="1"/>
      <c r="U26" s="7" t="s">
        <v>18</v>
      </c>
      <c r="V26" s="83"/>
      <c r="W26" s="19">
        <v>4</v>
      </c>
      <c r="X26" s="31"/>
      <c r="Y26" s="14"/>
      <c r="Z26" s="46"/>
      <c r="AA26" s="33"/>
      <c r="AB26" s="81">
        <v>59.431999999999995</v>
      </c>
    </row>
    <row r="27" spans="1:28" ht="50.1" customHeight="1" x14ac:dyDescent="0.25">
      <c r="A27" s="30" t="s">
        <v>197</v>
      </c>
      <c r="B27" s="3">
        <v>2987</v>
      </c>
      <c r="C27" s="1" t="s">
        <v>421</v>
      </c>
      <c r="D27" s="1" t="s">
        <v>118</v>
      </c>
      <c r="E27" s="1">
        <v>2018</v>
      </c>
      <c r="F27" s="1" t="s">
        <v>420</v>
      </c>
      <c r="G27" s="1" t="s">
        <v>419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 t="s">
        <v>422</v>
      </c>
      <c r="S27" s="1"/>
      <c r="T27" s="1"/>
      <c r="U27" s="7" t="s">
        <v>18</v>
      </c>
      <c r="V27" s="83"/>
      <c r="W27" s="19">
        <v>4</v>
      </c>
      <c r="X27" s="31"/>
      <c r="Y27" s="14"/>
      <c r="Z27" s="46"/>
      <c r="AA27" s="33"/>
      <c r="AB27" s="81">
        <v>177.77849999999998</v>
      </c>
    </row>
    <row r="28" spans="1:28" ht="84.75" customHeight="1" x14ac:dyDescent="0.25">
      <c r="A28" s="30" t="s">
        <v>198</v>
      </c>
      <c r="B28" s="3">
        <v>2987</v>
      </c>
      <c r="C28" s="1" t="s">
        <v>129</v>
      </c>
      <c r="D28" s="1" t="s">
        <v>117</v>
      </c>
      <c r="E28" s="3"/>
      <c r="F28" s="1" t="s">
        <v>116</v>
      </c>
      <c r="G28" s="1" t="s">
        <v>335</v>
      </c>
      <c r="H28" s="1"/>
      <c r="I28" s="1"/>
      <c r="J28" s="1"/>
      <c r="K28" s="1" t="s">
        <v>388</v>
      </c>
      <c r="L28" s="1"/>
      <c r="M28" s="1"/>
      <c r="N28" s="1"/>
      <c r="O28" s="1"/>
      <c r="P28" s="1"/>
      <c r="Q28" s="1"/>
      <c r="R28" s="1"/>
      <c r="S28" s="1"/>
      <c r="T28" s="1" t="s">
        <v>389</v>
      </c>
      <c r="U28" s="7" t="s">
        <v>18</v>
      </c>
      <c r="V28" s="83"/>
      <c r="W28" s="19">
        <v>4</v>
      </c>
      <c r="X28" s="31"/>
      <c r="Y28" s="14"/>
      <c r="Z28" s="46"/>
      <c r="AA28" s="33"/>
      <c r="AB28" s="81">
        <v>59.431999999999995</v>
      </c>
    </row>
    <row r="29" spans="1:28" ht="61.5" customHeight="1" x14ac:dyDescent="0.25">
      <c r="A29" s="30" t="s">
        <v>253</v>
      </c>
      <c r="B29" s="3">
        <v>3096</v>
      </c>
      <c r="C29" s="1" t="s">
        <v>172</v>
      </c>
      <c r="D29" s="1" t="s">
        <v>118</v>
      </c>
      <c r="E29" s="3" t="s">
        <v>175</v>
      </c>
      <c r="F29" s="1" t="s">
        <v>116</v>
      </c>
      <c r="G29" s="26" t="s">
        <v>390</v>
      </c>
      <c r="H29" s="6"/>
      <c r="I29" s="6"/>
      <c r="J29" s="6"/>
      <c r="K29" s="3">
        <v>4</v>
      </c>
      <c r="L29" s="13"/>
      <c r="M29" s="13"/>
      <c r="N29" s="13"/>
      <c r="O29" s="13"/>
      <c r="P29" s="1"/>
      <c r="Q29" s="12"/>
      <c r="R29" s="1" t="s">
        <v>391</v>
      </c>
      <c r="S29" s="1"/>
      <c r="T29" s="1" t="s">
        <v>392</v>
      </c>
      <c r="U29" s="7" t="s">
        <v>18</v>
      </c>
      <c r="V29" s="83"/>
      <c r="W29" s="19">
        <v>4</v>
      </c>
      <c r="X29" s="31"/>
      <c r="Y29" s="14"/>
      <c r="Z29" s="46"/>
      <c r="AA29" s="33"/>
      <c r="AB29" s="81">
        <v>59.431999999999995</v>
      </c>
    </row>
    <row r="30" spans="1:28" ht="65.25" customHeight="1" thickBot="1" x14ac:dyDescent="0.3">
      <c r="A30" s="30" t="s">
        <v>396</v>
      </c>
      <c r="B30" s="61">
        <v>3096</v>
      </c>
      <c r="C30" s="60" t="s">
        <v>133</v>
      </c>
      <c r="D30" s="60" t="s">
        <v>118</v>
      </c>
      <c r="E30" s="61"/>
      <c r="F30" s="60" t="s">
        <v>116</v>
      </c>
      <c r="G30" s="62" t="s">
        <v>393</v>
      </c>
      <c r="H30" s="63"/>
      <c r="I30" s="60"/>
      <c r="J30" s="61"/>
      <c r="K30" s="60">
        <v>8</v>
      </c>
      <c r="L30" s="64"/>
      <c r="M30" s="64"/>
      <c r="N30" s="64"/>
      <c r="O30" s="64"/>
      <c r="P30" s="60"/>
      <c r="Q30" s="63"/>
      <c r="R30" s="64"/>
      <c r="S30" s="60"/>
      <c r="T30" s="60" t="s">
        <v>394</v>
      </c>
      <c r="U30" s="55" t="s">
        <v>18</v>
      </c>
      <c r="V30" s="84"/>
      <c r="W30" s="56">
        <v>4</v>
      </c>
      <c r="X30" s="57"/>
      <c r="Y30" s="58"/>
      <c r="Z30" s="59"/>
      <c r="AA30" s="33"/>
      <c r="AB30" s="81">
        <v>59.431999999999995</v>
      </c>
    </row>
    <row r="31" spans="1:28" ht="19.5" thickBot="1" x14ac:dyDescent="0.3">
      <c r="A31" s="119" t="s">
        <v>424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1"/>
      <c r="W31" s="120"/>
      <c r="X31" s="120"/>
      <c r="Y31" s="120"/>
      <c r="Z31" s="122"/>
      <c r="AA31" s="33"/>
      <c r="AB31" s="81">
        <f t="shared" ref="AB31:AB72" si="0">V31*1.15</f>
        <v>0</v>
      </c>
    </row>
    <row r="32" spans="1:28" ht="72" x14ac:dyDescent="0.25">
      <c r="A32" s="65">
        <v>1</v>
      </c>
      <c r="B32" s="67">
        <v>549</v>
      </c>
      <c r="C32" s="66" t="s">
        <v>99</v>
      </c>
      <c r="D32" s="66" t="s">
        <v>95</v>
      </c>
      <c r="E32" s="67"/>
      <c r="F32" s="66" t="s">
        <v>94</v>
      </c>
      <c r="G32" s="42" t="s">
        <v>101</v>
      </c>
      <c r="H32" s="42"/>
      <c r="I32" s="42"/>
      <c r="J32" s="42"/>
      <c r="K32" s="42" t="s">
        <v>96</v>
      </c>
      <c r="L32" s="42"/>
      <c r="M32" s="42"/>
      <c r="N32" s="42"/>
      <c r="O32" s="42"/>
      <c r="P32" s="42"/>
      <c r="Q32" s="42"/>
      <c r="R32" s="42"/>
      <c r="S32" s="42" t="s">
        <v>97</v>
      </c>
      <c r="T32" s="42" t="s">
        <v>98</v>
      </c>
      <c r="U32" s="43" t="s">
        <v>93</v>
      </c>
      <c r="V32" s="101"/>
      <c r="W32" s="68">
        <v>4</v>
      </c>
      <c r="X32" s="69"/>
      <c r="Y32" s="44"/>
      <c r="Z32" s="45"/>
      <c r="AA32" s="33"/>
      <c r="AB32" s="81">
        <v>118.8755</v>
      </c>
    </row>
    <row r="33" spans="1:28" ht="48.75" thickBot="1" x14ac:dyDescent="0.3">
      <c r="A33" s="70">
        <v>2</v>
      </c>
      <c r="B33" s="72">
        <v>549</v>
      </c>
      <c r="C33" s="71" t="s">
        <v>100</v>
      </c>
      <c r="D33" s="71" t="s">
        <v>95</v>
      </c>
      <c r="E33" s="72"/>
      <c r="F33" s="71" t="s">
        <v>94</v>
      </c>
      <c r="G33" s="60" t="s">
        <v>102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 t="s">
        <v>103</v>
      </c>
      <c r="U33" s="55" t="s">
        <v>104</v>
      </c>
      <c r="V33" s="33"/>
      <c r="W33" s="73">
        <v>4</v>
      </c>
      <c r="X33" s="74"/>
      <c r="Y33" s="58"/>
      <c r="Z33" s="59"/>
      <c r="AA33" s="33"/>
      <c r="AB33" s="81">
        <v>59.431999999999995</v>
      </c>
    </row>
    <row r="34" spans="1:28" ht="19.5" thickBot="1" x14ac:dyDescent="0.3">
      <c r="A34" s="119" t="s">
        <v>425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2"/>
      <c r="AA34" s="33"/>
      <c r="AB34" s="81">
        <f t="shared" si="0"/>
        <v>0</v>
      </c>
    </row>
    <row r="35" spans="1:28" ht="80.25" customHeight="1" x14ac:dyDescent="0.25">
      <c r="A35" s="96">
        <v>1</v>
      </c>
      <c r="B35" s="97">
        <v>2245</v>
      </c>
      <c r="C35" s="99" t="s">
        <v>105</v>
      </c>
      <c r="D35" s="99" t="s">
        <v>20</v>
      </c>
      <c r="E35" s="97">
        <v>2012</v>
      </c>
      <c r="F35" s="99" t="s">
        <v>21</v>
      </c>
      <c r="G35" s="100"/>
      <c r="H35" s="100"/>
      <c r="I35" s="100"/>
      <c r="J35" s="100"/>
      <c r="K35" s="99" t="s">
        <v>259</v>
      </c>
      <c r="L35" s="100"/>
      <c r="M35" s="100"/>
      <c r="N35" s="100"/>
      <c r="O35" s="100"/>
      <c r="P35" s="99" t="s">
        <v>106</v>
      </c>
      <c r="Q35" s="100"/>
      <c r="R35" s="100"/>
      <c r="S35" s="99" t="s">
        <v>275</v>
      </c>
      <c r="T35" s="99" t="s">
        <v>266</v>
      </c>
      <c r="U35" s="90" t="s">
        <v>18</v>
      </c>
      <c r="V35" s="91"/>
      <c r="W35" s="92">
        <v>4</v>
      </c>
      <c r="X35" s="93"/>
      <c r="Y35" s="94"/>
      <c r="Z35" s="95"/>
      <c r="AA35" s="33"/>
      <c r="AB35" s="81">
        <v>59.431999999999995</v>
      </c>
    </row>
    <row r="36" spans="1:28" ht="84" x14ac:dyDescent="0.25">
      <c r="A36" s="8">
        <v>2</v>
      </c>
      <c r="B36" s="9">
        <v>2245</v>
      </c>
      <c r="C36" s="1" t="s">
        <v>107</v>
      </c>
      <c r="D36" s="10" t="s">
        <v>20</v>
      </c>
      <c r="E36" s="9">
        <v>2015</v>
      </c>
      <c r="F36" s="10" t="s">
        <v>21</v>
      </c>
      <c r="G36" s="2"/>
      <c r="H36" s="2"/>
      <c r="I36" s="2"/>
      <c r="J36" s="2"/>
      <c r="K36" s="1" t="s">
        <v>108</v>
      </c>
      <c r="L36" s="2"/>
      <c r="M36" s="2"/>
      <c r="N36" s="2"/>
      <c r="O36" s="2"/>
      <c r="P36" s="1" t="s">
        <v>260</v>
      </c>
      <c r="Q36" s="2"/>
      <c r="R36" s="2"/>
      <c r="S36" s="1" t="s">
        <v>267</v>
      </c>
      <c r="T36" s="1" t="s">
        <v>268</v>
      </c>
      <c r="U36" s="7" t="s">
        <v>18</v>
      </c>
      <c r="V36" s="83"/>
      <c r="W36" s="19">
        <v>4</v>
      </c>
      <c r="X36" s="31"/>
      <c r="Y36" s="14"/>
      <c r="Z36" s="46"/>
      <c r="AA36" s="33"/>
      <c r="AB36" s="81">
        <v>59.431999999999995</v>
      </c>
    </row>
    <row r="37" spans="1:28" ht="81" customHeight="1" x14ac:dyDescent="0.25">
      <c r="A37" s="8">
        <v>3</v>
      </c>
      <c r="B37" s="9">
        <v>2245</v>
      </c>
      <c r="C37" s="1" t="s">
        <v>109</v>
      </c>
      <c r="D37" s="10" t="s">
        <v>20</v>
      </c>
      <c r="E37" s="10">
        <v>2014</v>
      </c>
      <c r="F37" s="10" t="s">
        <v>25</v>
      </c>
      <c r="G37" s="2"/>
      <c r="H37" s="2"/>
      <c r="I37" s="2"/>
      <c r="J37" s="2"/>
      <c r="K37" s="1" t="s">
        <v>110</v>
      </c>
      <c r="L37" s="2"/>
      <c r="M37" s="2"/>
      <c r="N37" s="2"/>
      <c r="O37" s="2"/>
      <c r="P37" s="1" t="s">
        <v>261</v>
      </c>
      <c r="Q37" s="2"/>
      <c r="R37" s="2"/>
      <c r="S37" s="1" t="s">
        <v>274</v>
      </c>
      <c r="T37" s="1" t="s">
        <v>269</v>
      </c>
      <c r="U37" s="7" t="s">
        <v>18</v>
      </c>
      <c r="V37" s="83"/>
      <c r="W37" s="19">
        <v>4</v>
      </c>
      <c r="X37" s="31"/>
      <c r="Y37" s="14"/>
      <c r="Z37" s="46"/>
      <c r="AA37" s="33"/>
      <c r="AB37" s="81">
        <v>59.431999999999995</v>
      </c>
    </row>
    <row r="38" spans="1:28" ht="65.25" customHeight="1" x14ac:dyDescent="0.25">
      <c r="A38" s="8">
        <v>4</v>
      </c>
      <c r="B38" s="9">
        <v>2245</v>
      </c>
      <c r="C38" s="1" t="s">
        <v>111</v>
      </c>
      <c r="D38" s="10" t="s">
        <v>20</v>
      </c>
      <c r="E38" s="10">
        <v>2014</v>
      </c>
      <c r="F38" s="10" t="s">
        <v>40</v>
      </c>
      <c r="G38" s="2"/>
      <c r="H38" s="2"/>
      <c r="I38" s="2"/>
      <c r="J38" s="2"/>
      <c r="K38" s="1" t="s">
        <v>110</v>
      </c>
      <c r="L38" s="2"/>
      <c r="M38" s="2"/>
      <c r="N38" s="2"/>
      <c r="O38" s="2"/>
      <c r="P38" s="1" t="s">
        <v>262</v>
      </c>
      <c r="Q38" s="2"/>
      <c r="R38" s="2"/>
      <c r="S38" s="1" t="s">
        <v>273</v>
      </c>
      <c r="T38" s="1" t="s">
        <v>269</v>
      </c>
      <c r="U38" s="7" t="s">
        <v>18</v>
      </c>
      <c r="V38" s="83"/>
      <c r="W38" s="19">
        <v>4</v>
      </c>
      <c r="X38" s="31"/>
      <c r="Y38" s="14"/>
      <c r="Z38" s="46"/>
      <c r="AA38" s="33"/>
      <c r="AB38" s="81">
        <v>59.431999999999995</v>
      </c>
    </row>
    <row r="39" spans="1:28" ht="84" x14ac:dyDescent="0.25">
      <c r="A39" s="8">
        <v>5</v>
      </c>
      <c r="B39" s="9">
        <v>2245</v>
      </c>
      <c r="C39" s="1" t="s">
        <v>38</v>
      </c>
      <c r="D39" s="10" t="s">
        <v>20</v>
      </c>
      <c r="E39" s="9">
        <v>2015</v>
      </c>
      <c r="F39" s="10" t="s">
        <v>48</v>
      </c>
      <c r="G39" s="2"/>
      <c r="H39" s="2"/>
      <c r="I39" s="2"/>
      <c r="J39" s="2"/>
      <c r="K39" s="1" t="s">
        <v>112</v>
      </c>
      <c r="L39" s="2"/>
      <c r="M39" s="2"/>
      <c r="N39" s="2"/>
      <c r="O39" s="2"/>
      <c r="P39" s="1" t="s">
        <v>263</v>
      </c>
      <c r="Q39" s="2"/>
      <c r="R39" s="2"/>
      <c r="S39" s="1" t="s">
        <v>270</v>
      </c>
      <c r="T39" s="1" t="s">
        <v>257</v>
      </c>
      <c r="U39" s="7" t="s">
        <v>18</v>
      </c>
      <c r="V39" s="83"/>
      <c r="W39" s="19">
        <v>4</v>
      </c>
      <c r="X39" s="31"/>
      <c r="Y39" s="14"/>
      <c r="Z39" s="46"/>
      <c r="AA39" s="33"/>
      <c r="AB39" s="81">
        <v>59.431999999999995</v>
      </c>
    </row>
    <row r="40" spans="1:28" ht="84" x14ac:dyDescent="0.25">
      <c r="A40" s="8">
        <v>6</v>
      </c>
      <c r="B40" s="9">
        <v>2245</v>
      </c>
      <c r="C40" s="1" t="s">
        <v>46</v>
      </c>
      <c r="D40" s="10" t="s">
        <v>20</v>
      </c>
      <c r="E40" s="9">
        <v>2015</v>
      </c>
      <c r="F40" s="10" t="s">
        <v>40</v>
      </c>
      <c r="G40" s="2"/>
      <c r="H40" s="2"/>
      <c r="I40" s="2"/>
      <c r="J40" s="2"/>
      <c r="K40" s="1" t="s">
        <v>112</v>
      </c>
      <c r="L40" s="2"/>
      <c r="M40" s="2"/>
      <c r="N40" s="2"/>
      <c r="O40" s="2"/>
      <c r="P40" s="1" t="s">
        <v>264</v>
      </c>
      <c r="Q40" s="2"/>
      <c r="R40" s="2"/>
      <c r="S40" s="1" t="s">
        <v>270</v>
      </c>
      <c r="T40" s="1" t="s">
        <v>258</v>
      </c>
      <c r="U40" s="7" t="s">
        <v>18</v>
      </c>
      <c r="V40" s="83"/>
      <c r="W40" s="19">
        <v>4</v>
      </c>
      <c r="X40" s="31"/>
      <c r="Y40" s="14"/>
      <c r="Z40" s="46"/>
      <c r="AA40" s="33"/>
      <c r="AB40" s="81">
        <v>59.431999999999995</v>
      </c>
    </row>
    <row r="41" spans="1:28" ht="84" x14ac:dyDescent="0.25">
      <c r="A41" s="8">
        <v>7</v>
      </c>
      <c r="B41" s="9">
        <v>2245</v>
      </c>
      <c r="C41" s="1" t="s">
        <v>113</v>
      </c>
      <c r="D41" s="1" t="s">
        <v>20</v>
      </c>
      <c r="E41" s="9">
        <v>2015</v>
      </c>
      <c r="F41" s="1" t="s">
        <v>21</v>
      </c>
      <c r="G41" s="2"/>
      <c r="H41" s="2"/>
      <c r="I41" s="2"/>
      <c r="J41" s="2"/>
      <c r="K41" s="1" t="s">
        <v>114</v>
      </c>
      <c r="L41" s="2"/>
      <c r="M41" s="2"/>
      <c r="N41" s="2"/>
      <c r="O41" s="2"/>
      <c r="P41" s="1" t="s">
        <v>265</v>
      </c>
      <c r="Q41" s="2"/>
      <c r="R41" s="2"/>
      <c r="S41" s="1" t="s">
        <v>271</v>
      </c>
      <c r="T41" s="1" t="s">
        <v>272</v>
      </c>
      <c r="U41" s="7" t="s">
        <v>18</v>
      </c>
      <c r="V41" s="83"/>
      <c r="W41" s="19">
        <v>4</v>
      </c>
      <c r="X41" s="31"/>
      <c r="Y41" s="14"/>
      <c r="Z41" s="46"/>
      <c r="AA41" s="33"/>
      <c r="AB41" s="81">
        <v>59.431999999999995</v>
      </c>
    </row>
    <row r="42" spans="1:28" ht="84.75" thickBot="1" x14ac:dyDescent="0.3">
      <c r="A42" s="70">
        <v>8</v>
      </c>
      <c r="B42" s="72">
        <v>2245</v>
      </c>
      <c r="C42" s="60" t="s">
        <v>115</v>
      </c>
      <c r="D42" s="71" t="s">
        <v>20</v>
      </c>
      <c r="E42" s="72">
        <v>2015</v>
      </c>
      <c r="F42" s="71" t="s">
        <v>40</v>
      </c>
      <c r="G42" s="75"/>
      <c r="H42" s="75"/>
      <c r="I42" s="75"/>
      <c r="J42" s="75"/>
      <c r="K42" s="60" t="s">
        <v>112</v>
      </c>
      <c r="L42" s="75"/>
      <c r="M42" s="75"/>
      <c r="N42" s="75"/>
      <c r="O42" s="75"/>
      <c r="P42" s="60" t="s">
        <v>263</v>
      </c>
      <c r="Q42" s="75"/>
      <c r="R42" s="75"/>
      <c r="S42" s="60" t="s">
        <v>270</v>
      </c>
      <c r="T42" s="60" t="s">
        <v>258</v>
      </c>
      <c r="U42" s="55" t="s">
        <v>18</v>
      </c>
      <c r="V42" s="84"/>
      <c r="W42" s="56">
        <v>4</v>
      </c>
      <c r="X42" s="57"/>
      <c r="Y42" s="58"/>
      <c r="Z42" s="59"/>
      <c r="AA42" s="33"/>
      <c r="AB42" s="81">
        <v>59.431999999999995</v>
      </c>
    </row>
    <row r="43" spans="1:28" ht="15.75" customHeight="1" thickBot="1" x14ac:dyDescent="0.3">
      <c r="A43" s="119" t="s">
        <v>426</v>
      </c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2"/>
      <c r="AA43" s="33"/>
      <c r="AB43" s="81">
        <f t="shared" si="0"/>
        <v>0</v>
      </c>
    </row>
    <row r="44" spans="1:28" ht="72" x14ac:dyDescent="0.25">
      <c r="A44" s="96" t="s">
        <v>178</v>
      </c>
      <c r="B44" s="97">
        <v>7870</v>
      </c>
      <c r="C44" s="98"/>
      <c r="D44" s="98" t="s">
        <v>13</v>
      </c>
      <c r="E44" s="97">
        <v>2004</v>
      </c>
      <c r="F44" s="98" t="s">
        <v>203</v>
      </c>
      <c r="G44" s="99" t="s">
        <v>14</v>
      </c>
      <c r="H44" s="99"/>
      <c r="I44" s="99">
        <v>2</v>
      </c>
      <c r="J44" s="99"/>
      <c r="K44" s="99" t="s">
        <v>15</v>
      </c>
      <c r="L44" s="99"/>
      <c r="M44" s="99" t="s">
        <v>223</v>
      </c>
      <c r="N44" s="99"/>
      <c r="O44" s="99"/>
      <c r="P44" s="99" t="s">
        <v>16</v>
      </c>
      <c r="Q44" s="99"/>
      <c r="R44" s="99" t="s">
        <v>17</v>
      </c>
      <c r="S44" s="99"/>
      <c r="T44" s="99"/>
      <c r="U44" s="90" t="s">
        <v>18</v>
      </c>
      <c r="V44" s="91"/>
      <c r="W44" s="90">
        <v>4</v>
      </c>
      <c r="X44" s="94"/>
      <c r="Y44" s="94"/>
      <c r="Z44" s="95"/>
      <c r="AA44" s="33"/>
      <c r="AB44" s="81">
        <v>59.431999999999995</v>
      </c>
    </row>
    <row r="45" spans="1:28" ht="53.25" customHeight="1" x14ac:dyDescent="0.25">
      <c r="A45" s="8" t="s">
        <v>179</v>
      </c>
      <c r="B45" s="9">
        <v>8676</v>
      </c>
      <c r="C45" s="10" t="s">
        <v>399</v>
      </c>
      <c r="D45" s="10" t="s">
        <v>13</v>
      </c>
      <c r="E45" s="9">
        <v>2015</v>
      </c>
      <c r="F45" s="10" t="s">
        <v>400</v>
      </c>
      <c r="G45" s="1" t="s">
        <v>401</v>
      </c>
      <c r="H45" s="1"/>
      <c r="I45" s="1"/>
      <c r="J45" s="1"/>
      <c r="K45" s="1" t="s">
        <v>402</v>
      </c>
      <c r="L45" s="1"/>
      <c r="M45" s="1"/>
      <c r="N45" s="1"/>
      <c r="O45" s="1"/>
      <c r="P45" s="1"/>
      <c r="Q45" s="1"/>
      <c r="R45" s="1" t="s">
        <v>403</v>
      </c>
      <c r="S45" s="1"/>
      <c r="T45" s="1" t="s">
        <v>404</v>
      </c>
      <c r="U45" s="7" t="s">
        <v>18</v>
      </c>
      <c r="V45" s="83"/>
      <c r="W45" s="7">
        <v>4</v>
      </c>
      <c r="X45" s="14"/>
      <c r="Y45" s="14"/>
      <c r="Z45" s="46"/>
      <c r="AA45" s="33"/>
      <c r="AB45" s="81">
        <v>59.431999999999995</v>
      </c>
    </row>
    <row r="46" spans="1:28" ht="84" x14ac:dyDescent="0.25">
      <c r="A46" s="8" t="s">
        <v>180</v>
      </c>
      <c r="B46" s="9">
        <v>8676</v>
      </c>
      <c r="C46" s="10" t="s">
        <v>19</v>
      </c>
      <c r="D46" s="10" t="s">
        <v>20</v>
      </c>
      <c r="E46" s="9">
        <v>2007</v>
      </c>
      <c r="F46" s="10" t="s">
        <v>204</v>
      </c>
      <c r="G46" s="1"/>
      <c r="H46" s="1"/>
      <c r="I46" s="1">
        <v>1</v>
      </c>
      <c r="J46" s="1"/>
      <c r="K46" s="1" t="s">
        <v>22</v>
      </c>
      <c r="L46" s="1"/>
      <c r="M46" s="1"/>
      <c r="N46" s="1"/>
      <c r="O46" s="1"/>
      <c r="P46" s="1" t="s">
        <v>23</v>
      </c>
      <c r="Q46" s="1"/>
      <c r="R46" s="1"/>
      <c r="S46" s="1" t="s">
        <v>224</v>
      </c>
      <c r="T46" s="1" t="s">
        <v>225</v>
      </c>
      <c r="U46" s="7" t="s">
        <v>18</v>
      </c>
      <c r="V46" s="83"/>
      <c r="W46" s="7">
        <v>4</v>
      </c>
      <c r="X46" s="14"/>
      <c r="Y46" s="14"/>
      <c r="Z46" s="46"/>
      <c r="AA46" s="33"/>
      <c r="AB46" s="81">
        <v>59.431999999999995</v>
      </c>
    </row>
    <row r="47" spans="1:28" ht="72" x14ac:dyDescent="0.25">
      <c r="A47" s="8" t="s">
        <v>181</v>
      </c>
      <c r="B47" s="9">
        <v>7787</v>
      </c>
      <c r="C47" s="10" t="s">
        <v>24</v>
      </c>
      <c r="D47" s="10" t="s">
        <v>13</v>
      </c>
      <c r="E47" s="10">
        <v>2007</v>
      </c>
      <c r="F47" s="10" t="s">
        <v>205</v>
      </c>
      <c r="G47" s="1" t="s">
        <v>26</v>
      </c>
      <c r="H47" s="1"/>
      <c r="I47" s="1">
        <v>1</v>
      </c>
      <c r="J47" s="1"/>
      <c r="K47" s="1" t="s">
        <v>27</v>
      </c>
      <c r="L47" s="1"/>
      <c r="M47" s="1"/>
      <c r="N47" s="1"/>
      <c r="O47" s="1"/>
      <c r="P47" s="1" t="s">
        <v>28</v>
      </c>
      <c r="Q47" s="1"/>
      <c r="R47" s="1" t="s">
        <v>226</v>
      </c>
      <c r="S47" s="1"/>
      <c r="T47" s="1"/>
      <c r="U47" s="7" t="s">
        <v>18</v>
      </c>
      <c r="V47" s="83"/>
      <c r="W47" s="7">
        <v>4</v>
      </c>
      <c r="X47" s="14"/>
      <c r="Y47" s="14"/>
      <c r="Z47" s="46"/>
      <c r="AA47" s="33"/>
      <c r="AB47" s="81">
        <v>59.431999999999995</v>
      </c>
    </row>
    <row r="48" spans="1:28" ht="144" x14ac:dyDescent="0.25">
      <c r="A48" s="8" t="s">
        <v>182</v>
      </c>
      <c r="B48" s="3">
        <v>7785</v>
      </c>
      <c r="C48" s="1" t="s">
        <v>29</v>
      </c>
      <c r="D48" s="1" t="s">
        <v>20</v>
      </c>
      <c r="E48" s="10">
        <v>2015</v>
      </c>
      <c r="F48" s="10" t="s">
        <v>204</v>
      </c>
      <c r="G48" s="2"/>
      <c r="H48" s="2"/>
      <c r="I48" s="2"/>
      <c r="J48" s="2"/>
      <c r="K48" s="1" t="s">
        <v>30</v>
      </c>
      <c r="L48" s="2"/>
      <c r="M48" s="2"/>
      <c r="N48" s="2"/>
      <c r="O48" s="2"/>
      <c r="P48" s="1" t="s">
        <v>31</v>
      </c>
      <c r="Q48" s="2"/>
      <c r="R48" s="2"/>
      <c r="S48" s="1" t="s">
        <v>32</v>
      </c>
      <c r="T48" s="1" t="s">
        <v>33</v>
      </c>
      <c r="U48" s="7" t="s">
        <v>18</v>
      </c>
      <c r="V48" s="83"/>
      <c r="W48" s="7">
        <v>4</v>
      </c>
      <c r="X48" s="14"/>
      <c r="Y48" s="14"/>
      <c r="Z48" s="46"/>
      <c r="AA48" s="33"/>
      <c r="AB48" s="81">
        <v>59.431999999999995</v>
      </c>
    </row>
    <row r="49" spans="1:28" ht="144" x14ac:dyDescent="0.25">
      <c r="A49" s="8" t="s">
        <v>183</v>
      </c>
      <c r="B49" s="3">
        <v>7785</v>
      </c>
      <c r="C49" s="1" t="s">
        <v>34</v>
      </c>
      <c r="D49" s="1" t="s">
        <v>20</v>
      </c>
      <c r="E49" s="3">
        <v>2015</v>
      </c>
      <c r="F49" s="1" t="s">
        <v>204</v>
      </c>
      <c r="G49" s="1"/>
      <c r="H49" s="1"/>
      <c r="I49" s="1"/>
      <c r="J49" s="1"/>
      <c r="K49" s="1" t="s">
        <v>35</v>
      </c>
      <c r="L49" s="1"/>
      <c r="M49" s="1"/>
      <c r="N49" s="1"/>
      <c r="O49" s="1"/>
      <c r="P49" s="1" t="s">
        <v>31</v>
      </c>
      <c r="Q49" s="1"/>
      <c r="R49" s="1"/>
      <c r="S49" s="1" t="s">
        <v>36</v>
      </c>
      <c r="T49" s="1" t="s">
        <v>37</v>
      </c>
      <c r="U49" s="7" t="s">
        <v>18</v>
      </c>
      <c r="V49" s="83"/>
      <c r="W49" s="7">
        <v>4</v>
      </c>
      <c r="X49" s="14"/>
      <c r="Y49" s="14"/>
      <c r="Z49" s="46"/>
      <c r="AA49" s="33"/>
      <c r="AB49" s="81">
        <v>59.431999999999995</v>
      </c>
    </row>
    <row r="50" spans="1:28" ht="144" x14ac:dyDescent="0.25">
      <c r="A50" s="8" t="s">
        <v>184</v>
      </c>
      <c r="B50" s="3">
        <v>7785</v>
      </c>
      <c r="C50" s="1" t="s">
        <v>38</v>
      </c>
      <c r="D50" s="1" t="s">
        <v>20</v>
      </c>
      <c r="E50" s="3">
        <v>2015</v>
      </c>
      <c r="F50" s="1" t="s">
        <v>204</v>
      </c>
      <c r="G50" s="1"/>
      <c r="H50" s="1"/>
      <c r="I50" s="1"/>
      <c r="J50" s="1"/>
      <c r="K50" s="1" t="s">
        <v>35</v>
      </c>
      <c r="L50" s="1"/>
      <c r="M50" s="1"/>
      <c r="N50" s="1"/>
      <c r="O50" s="1"/>
      <c r="P50" s="1" t="s">
        <v>31</v>
      </c>
      <c r="Q50" s="1"/>
      <c r="R50" s="1"/>
      <c r="S50" s="1" t="s">
        <v>36</v>
      </c>
      <c r="T50" s="1" t="s">
        <v>37</v>
      </c>
      <c r="U50" s="7" t="s">
        <v>18</v>
      </c>
      <c r="V50" s="83"/>
      <c r="W50" s="7">
        <v>4</v>
      </c>
      <c r="X50" s="14"/>
      <c r="Y50" s="14"/>
      <c r="Z50" s="46"/>
      <c r="AA50" s="33"/>
      <c r="AB50" s="81">
        <v>59.431999999999995</v>
      </c>
    </row>
    <row r="51" spans="1:28" ht="84" x14ac:dyDescent="0.25">
      <c r="A51" s="8" t="s">
        <v>185</v>
      </c>
      <c r="B51" s="3">
        <v>7785</v>
      </c>
      <c r="C51" s="1" t="s">
        <v>39</v>
      </c>
      <c r="D51" s="1" t="s">
        <v>13</v>
      </c>
      <c r="E51" s="3">
        <v>2009</v>
      </c>
      <c r="F51" s="1" t="s">
        <v>40</v>
      </c>
      <c r="G51" s="1" t="s">
        <v>41</v>
      </c>
      <c r="H51" s="1"/>
      <c r="I51" s="1">
        <v>5</v>
      </c>
      <c r="J51" s="1"/>
      <c r="K51" s="1" t="s">
        <v>213</v>
      </c>
      <c r="L51" s="1"/>
      <c r="M51" s="1"/>
      <c r="N51" s="1"/>
      <c r="O51" s="1"/>
      <c r="P51" s="1" t="s">
        <v>42</v>
      </c>
      <c r="Q51" s="1" t="s">
        <v>43</v>
      </c>
      <c r="R51" s="1" t="s">
        <v>44</v>
      </c>
      <c r="S51" s="1" t="s">
        <v>45</v>
      </c>
      <c r="T51" s="1" t="s">
        <v>227</v>
      </c>
      <c r="U51" s="7" t="s">
        <v>18</v>
      </c>
      <c r="V51" s="83"/>
      <c r="W51" s="7">
        <v>4</v>
      </c>
      <c r="X51" s="14"/>
      <c r="Y51" s="14"/>
      <c r="Z51" s="46"/>
      <c r="AA51" s="33"/>
      <c r="AB51" s="81">
        <v>118.8755</v>
      </c>
    </row>
    <row r="52" spans="1:28" ht="144" x14ac:dyDescent="0.25">
      <c r="A52" s="8" t="s">
        <v>186</v>
      </c>
      <c r="B52" s="3">
        <v>7785</v>
      </c>
      <c r="C52" s="1" t="s">
        <v>46</v>
      </c>
      <c r="D52" s="1" t="s">
        <v>47</v>
      </c>
      <c r="E52" s="3">
        <v>2010</v>
      </c>
      <c r="F52" s="1" t="s">
        <v>48</v>
      </c>
      <c r="G52" s="2"/>
      <c r="H52" s="1"/>
      <c r="I52" s="1">
        <v>1</v>
      </c>
      <c r="J52" s="1"/>
      <c r="K52" s="1" t="s">
        <v>214</v>
      </c>
      <c r="L52" s="1"/>
      <c r="M52" s="1"/>
      <c r="N52" s="1"/>
      <c r="O52" s="1"/>
      <c r="P52" s="1" t="s">
        <v>49</v>
      </c>
      <c r="Q52" s="1"/>
      <c r="R52" s="1" t="s">
        <v>50</v>
      </c>
      <c r="S52" s="1" t="s">
        <v>228</v>
      </c>
      <c r="T52" s="1" t="s">
        <v>229</v>
      </c>
      <c r="U52" s="7" t="s">
        <v>18</v>
      </c>
      <c r="V52" s="83"/>
      <c r="W52" s="7">
        <v>4</v>
      </c>
      <c r="X52" s="14"/>
      <c r="Y52" s="14"/>
      <c r="Z52" s="46"/>
      <c r="AA52" s="33"/>
      <c r="AB52" s="81">
        <v>118.8755</v>
      </c>
    </row>
    <row r="53" spans="1:28" ht="156" x14ac:dyDescent="0.25">
      <c r="A53" s="8" t="s">
        <v>187</v>
      </c>
      <c r="B53" s="3">
        <v>7785</v>
      </c>
      <c r="C53" s="1" t="s">
        <v>51</v>
      </c>
      <c r="D53" s="1" t="s">
        <v>13</v>
      </c>
      <c r="E53" s="3">
        <v>2010</v>
      </c>
      <c r="F53" s="1" t="s">
        <v>40</v>
      </c>
      <c r="G53" s="1" t="s">
        <v>26</v>
      </c>
      <c r="H53" s="1"/>
      <c r="I53" s="1">
        <v>1</v>
      </c>
      <c r="J53" s="1"/>
      <c r="K53" s="1" t="s">
        <v>215</v>
      </c>
      <c r="L53" s="1"/>
      <c r="M53" s="1"/>
      <c r="N53" s="1"/>
      <c r="O53" s="1"/>
      <c r="P53" s="1" t="s">
        <v>49</v>
      </c>
      <c r="Q53" s="1"/>
      <c r="R53" s="1" t="s">
        <v>52</v>
      </c>
      <c r="S53" s="1" t="s">
        <v>228</v>
      </c>
      <c r="T53" s="1" t="s">
        <v>230</v>
      </c>
      <c r="U53" s="7" t="s">
        <v>18</v>
      </c>
      <c r="V53" s="83"/>
      <c r="W53" s="7">
        <v>4</v>
      </c>
      <c r="X53" s="14"/>
      <c r="Y53" s="14"/>
      <c r="Z53" s="46"/>
      <c r="AA53" s="33"/>
      <c r="AB53" s="81">
        <v>59.431999999999995</v>
      </c>
    </row>
    <row r="54" spans="1:28" ht="96" x14ac:dyDescent="0.25">
      <c r="A54" s="8" t="s">
        <v>188</v>
      </c>
      <c r="B54" s="3">
        <v>7788</v>
      </c>
      <c r="C54" s="1" t="s">
        <v>53</v>
      </c>
      <c r="D54" s="1" t="s">
        <v>20</v>
      </c>
      <c r="E54" s="3">
        <v>2012</v>
      </c>
      <c r="F54" s="1" t="s">
        <v>204</v>
      </c>
      <c r="G54" s="1"/>
      <c r="H54" s="1"/>
      <c r="I54" s="1">
        <v>2</v>
      </c>
      <c r="J54" s="1"/>
      <c r="K54" s="1" t="s">
        <v>54</v>
      </c>
      <c r="L54" s="1"/>
      <c r="M54" s="1"/>
      <c r="N54" s="1"/>
      <c r="O54" s="1"/>
      <c r="P54" s="1"/>
      <c r="Q54" s="1"/>
      <c r="R54" s="1"/>
      <c r="S54" s="1" t="s">
        <v>231</v>
      </c>
      <c r="T54" s="1" t="s">
        <v>232</v>
      </c>
      <c r="U54" s="7" t="s">
        <v>18</v>
      </c>
      <c r="V54" s="83"/>
      <c r="W54" s="7">
        <v>4</v>
      </c>
      <c r="X54" s="14"/>
      <c r="Y54" s="14"/>
      <c r="Z54" s="46"/>
      <c r="AA54" s="33"/>
      <c r="AB54" s="81">
        <v>59.431999999999995</v>
      </c>
    </row>
    <row r="55" spans="1:28" ht="72" x14ac:dyDescent="0.25">
      <c r="A55" s="8" t="s">
        <v>189</v>
      </c>
      <c r="B55" s="3">
        <v>7788</v>
      </c>
      <c r="C55" s="1" t="s">
        <v>55</v>
      </c>
      <c r="D55" s="1" t="s">
        <v>13</v>
      </c>
      <c r="E55" s="3">
        <v>2013</v>
      </c>
      <c r="F55" s="1" t="s">
        <v>40</v>
      </c>
      <c r="G55" s="1" t="s">
        <v>56</v>
      </c>
      <c r="H55" s="1" t="s">
        <v>40</v>
      </c>
      <c r="I55" s="1">
        <v>2</v>
      </c>
      <c r="J55" s="1"/>
      <c r="K55" s="1" t="s">
        <v>57</v>
      </c>
      <c r="L55" s="1"/>
      <c r="M55" s="1"/>
      <c r="N55" s="1"/>
      <c r="O55" s="1"/>
      <c r="P55" s="1" t="s">
        <v>233</v>
      </c>
      <c r="Q55" s="1" t="s">
        <v>234</v>
      </c>
      <c r="R55" s="1" t="s">
        <v>235</v>
      </c>
      <c r="S55" s="1"/>
      <c r="T55" s="1"/>
      <c r="U55" s="7" t="s">
        <v>18</v>
      </c>
      <c r="V55" s="83"/>
      <c r="W55" s="7">
        <v>4</v>
      </c>
      <c r="X55" s="27"/>
      <c r="Y55" s="27"/>
      <c r="Z55" s="47"/>
      <c r="AA55" s="33"/>
      <c r="AB55" s="81">
        <v>630.49899999999991</v>
      </c>
    </row>
    <row r="56" spans="1:28" ht="180" x14ac:dyDescent="0.25">
      <c r="A56" s="8" t="s">
        <v>190</v>
      </c>
      <c r="B56" s="3">
        <v>7788</v>
      </c>
      <c r="C56" s="1" t="s">
        <v>58</v>
      </c>
      <c r="D56" s="1" t="s">
        <v>13</v>
      </c>
      <c r="E56" s="3">
        <v>2015</v>
      </c>
      <c r="F56" s="1" t="s">
        <v>40</v>
      </c>
      <c r="G56" s="1" t="s">
        <v>206</v>
      </c>
      <c r="H56" s="1" t="s">
        <v>59</v>
      </c>
      <c r="I56" s="1"/>
      <c r="J56" s="1"/>
      <c r="K56" s="1" t="s">
        <v>60</v>
      </c>
      <c r="L56" s="1"/>
      <c r="M56" s="1"/>
      <c r="N56" s="1"/>
      <c r="O56" s="1"/>
      <c r="P56" s="1" t="s">
        <v>61</v>
      </c>
      <c r="Q56" s="9"/>
      <c r="R56" s="1" t="s">
        <v>62</v>
      </c>
      <c r="S56" s="1" t="s">
        <v>63</v>
      </c>
      <c r="T56" s="1" t="s">
        <v>64</v>
      </c>
      <c r="U56" s="7" t="s">
        <v>18</v>
      </c>
      <c r="V56" s="83"/>
      <c r="W56" s="7">
        <v>4</v>
      </c>
      <c r="X56" s="27"/>
      <c r="Y56" s="27"/>
      <c r="Z56" s="47"/>
      <c r="AA56" s="33"/>
      <c r="AB56" s="81">
        <v>118.8755</v>
      </c>
    </row>
    <row r="57" spans="1:28" ht="120" x14ac:dyDescent="0.25">
      <c r="A57" s="8" t="s">
        <v>191</v>
      </c>
      <c r="B57" s="3">
        <v>7788</v>
      </c>
      <c r="C57" s="1" t="s">
        <v>34</v>
      </c>
      <c r="D57" s="1" t="s">
        <v>20</v>
      </c>
      <c r="E57" s="3">
        <v>2013</v>
      </c>
      <c r="F57" s="1" t="s">
        <v>204</v>
      </c>
      <c r="G57" s="9"/>
      <c r="H57" s="9"/>
      <c r="I57" s="1">
        <v>2</v>
      </c>
      <c r="J57" s="9"/>
      <c r="K57" s="1" t="s">
        <v>216</v>
      </c>
      <c r="L57" s="9"/>
      <c r="M57" s="9"/>
      <c r="N57" s="9"/>
      <c r="O57" s="9"/>
      <c r="P57" s="9"/>
      <c r="Q57" s="9"/>
      <c r="R57" s="9"/>
      <c r="S57" s="1" t="s">
        <v>65</v>
      </c>
      <c r="T57" s="1" t="s">
        <v>236</v>
      </c>
      <c r="U57" s="7" t="s">
        <v>18</v>
      </c>
      <c r="V57" s="83"/>
      <c r="W57" s="7">
        <v>4</v>
      </c>
      <c r="X57" s="14"/>
      <c r="Y57" s="14"/>
      <c r="Z57" s="46"/>
      <c r="AA57" s="33"/>
      <c r="AB57" s="81">
        <v>59.431999999999995</v>
      </c>
    </row>
    <row r="58" spans="1:28" ht="96" x14ac:dyDescent="0.25">
      <c r="A58" s="8" t="s">
        <v>192</v>
      </c>
      <c r="B58" s="3">
        <v>7786</v>
      </c>
      <c r="C58" s="1" t="s">
        <v>66</v>
      </c>
      <c r="D58" s="1" t="s">
        <v>13</v>
      </c>
      <c r="E58" s="3">
        <v>2011</v>
      </c>
      <c r="F58" s="1" t="s">
        <v>40</v>
      </c>
      <c r="G58" s="1" t="s">
        <v>207</v>
      </c>
      <c r="H58" s="1" t="s">
        <v>210</v>
      </c>
      <c r="I58" s="1">
        <v>2</v>
      </c>
      <c r="J58" s="1"/>
      <c r="K58" s="1" t="s">
        <v>217</v>
      </c>
      <c r="L58" s="1" t="s">
        <v>221</v>
      </c>
      <c r="M58" s="1" t="s">
        <v>67</v>
      </c>
      <c r="N58" s="1"/>
      <c r="O58" s="1"/>
      <c r="P58" s="1" t="s">
        <v>237</v>
      </c>
      <c r="Q58" s="1" t="s">
        <v>238</v>
      </c>
      <c r="R58" s="1" t="s">
        <v>239</v>
      </c>
      <c r="S58" s="1"/>
      <c r="T58" s="1" t="s">
        <v>210</v>
      </c>
      <c r="U58" s="7" t="s">
        <v>18</v>
      </c>
      <c r="V58" s="83"/>
      <c r="W58" s="7">
        <v>4</v>
      </c>
      <c r="X58" s="14"/>
      <c r="Y58" s="14"/>
      <c r="Z58" s="46"/>
      <c r="AA58" s="33"/>
      <c r="AB58" s="81">
        <v>59.431999999999995</v>
      </c>
    </row>
    <row r="59" spans="1:28" ht="132" x14ac:dyDescent="0.25">
      <c r="A59" s="8" t="s">
        <v>193</v>
      </c>
      <c r="B59" s="3">
        <v>7785</v>
      </c>
      <c r="C59" s="1" t="s">
        <v>68</v>
      </c>
      <c r="D59" s="1" t="s">
        <v>13</v>
      </c>
      <c r="E59" s="3">
        <v>2012</v>
      </c>
      <c r="F59" s="1" t="s">
        <v>40</v>
      </c>
      <c r="G59" s="1" t="s">
        <v>208</v>
      </c>
      <c r="H59" s="1" t="s">
        <v>211</v>
      </c>
      <c r="I59" s="1">
        <v>2</v>
      </c>
      <c r="J59" s="1"/>
      <c r="K59" s="1" t="s">
        <v>218</v>
      </c>
      <c r="L59" s="1"/>
      <c r="M59" s="1"/>
      <c r="N59" s="1" t="s">
        <v>240</v>
      </c>
      <c r="O59" s="1" t="s">
        <v>241</v>
      </c>
      <c r="P59" s="1" t="s">
        <v>242</v>
      </c>
      <c r="Q59" s="1" t="s">
        <v>243</v>
      </c>
      <c r="R59" s="1" t="s">
        <v>244</v>
      </c>
      <c r="S59" s="1"/>
      <c r="T59" s="2"/>
      <c r="U59" s="7" t="s">
        <v>18</v>
      </c>
      <c r="V59" s="83"/>
      <c r="W59" s="7">
        <v>4</v>
      </c>
      <c r="X59" s="14"/>
      <c r="Y59" s="14"/>
      <c r="Z59" s="46"/>
      <c r="AA59" s="33"/>
      <c r="AB59" s="81">
        <v>630.49899999999991</v>
      </c>
    </row>
    <row r="60" spans="1:28" ht="83.25" customHeight="1" x14ac:dyDescent="0.25">
      <c r="A60" s="8" t="s">
        <v>194</v>
      </c>
      <c r="B60" s="3">
        <v>7785</v>
      </c>
      <c r="C60" s="1" t="s">
        <v>69</v>
      </c>
      <c r="D60" s="1" t="s">
        <v>13</v>
      </c>
      <c r="E60" s="3">
        <v>2009</v>
      </c>
      <c r="F60" s="1" t="s">
        <v>40</v>
      </c>
      <c r="G60" s="1" t="s">
        <v>70</v>
      </c>
      <c r="H60" s="1" t="s">
        <v>212</v>
      </c>
      <c r="I60" s="1">
        <v>2</v>
      </c>
      <c r="J60" s="2"/>
      <c r="K60" s="1" t="s">
        <v>219</v>
      </c>
      <c r="L60" s="2"/>
      <c r="M60" s="2"/>
      <c r="N60" s="2"/>
      <c r="O60" s="2"/>
      <c r="P60" s="1" t="s">
        <v>71</v>
      </c>
      <c r="Q60" s="2"/>
      <c r="R60" s="2"/>
      <c r="S60" s="1" t="s">
        <v>72</v>
      </c>
      <c r="T60" s="1" t="s">
        <v>245</v>
      </c>
      <c r="U60" s="7" t="s">
        <v>18</v>
      </c>
      <c r="V60" s="83"/>
      <c r="W60" s="7">
        <v>4</v>
      </c>
      <c r="X60" s="14"/>
      <c r="Y60" s="14"/>
      <c r="Z60" s="46"/>
      <c r="AA60" s="33"/>
      <c r="AB60" s="81">
        <v>118.8755</v>
      </c>
    </row>
    <row r="61" spans="1:28" ht="168" x14ac:dyDescent="0.25">
      <c r="A61" s="8" t="s">
        <v>195</v>
      </c>
      <c r="B61" s="3">
        <v>7785</v>
      </c>
      <c r="C61" s="1" t="s">
        <v>73</v>
      </c>
      <c r="D61" s="1" t="s">
        <v>20</v>
      </c>
      <c r="E61" s="3">
        <v>2010</v>
      </c>
      <c r="F61" s="1" t="s">
        <v>204</v>
      </c>
      <c r="G61" s="2"/>
      <c r="H61" s="4"/>
      <c r="I61" s="4"/>
      <c r="J61" s="4"/>
      <c r="K61" s="1" t="s">
        <v>132</v>
      </c>
      <c r="L61" s="4"/>
      <c r="M61" s="4"/>
      <c r="N61" s="4"/>
      <c r="O61" s="4"/>
      <c r="P61" s="1" t="s">
        <v>74</v>
      </c>
      <c r="Q61" s="4"/>
      <c r="R61" s="3" t="s">
        <v>246</v>
      </c>
      <c r="S61" s="1" t="s">
        <v>75</v>
      </c>
      <c r="T61" s="1" t="s">
        <v>247</v>
      </c>
      <c r="U61" s="7" t="s">
        <v>18</v>
      </c>
      <c r="V61" s="83"/>
      <c r="W61" s="7">
        <v>4</v>
      </c>
      <c r="X61" s="14"/>
      <c r="Y61" s="14"/>
      <c r="Z61" s="46"/>
      <c r="AA61" s="33"/>
      <c r="AB61" s="81">
        <v>59.431999999999995</v>
      </c>
    </row>
    <row r="62" spans="1:28" ht="84" x14ac:dyDescent="0.25">
      <c r="A62" s="8" t="s">
        <v>196</v>
      </c>
      <c r="B62" s="3">
        <v>7785</v>
      </c>
      <c r="C62" s="1" t="s">
        <v>76</v>
      </c>
      <c r="D62" s="1" t="s">
        <v>20</v>
      </c>
      <c r="E62" s="3">
        <v>2013</v>
      </c>
      <c r="F62" s="1" t="s">
        <v>204</v>
      </c>
      <c r="G62" s="4"/>
      <c r="H62" s="4"/>
      <c r="I62" s="4"/>
      <c r="J62" s="4"/>
      <c r="K62" s="1" t="s">
        <v>22</v>
      </c>
      <c r="L62" s="4"/>
      <c r="M62" s="4"/>
      <c r="N62" s="4"/>
      <c r="O62" s="4"/>
      <c r="P62" s="1" t="s">
        <v>74</v>
      </c>
      <c r="Q62" s="4"/>
      <c r="R62" s="4"/>
      <c r="S62" s="1" t="s">
        <v>248</v>
      </c>
      <c r="T62" s="1" t="s">
        <v>249</v>
      </c>
      <c r="U62" s="7" t="s">
        <v>18</v>
      </c>
      <c r="V62" s="83"/>
      <c r="W62" s="7">
        <v>4</v>
      </c>
      <c r="X62" s="14"/>
      <c r="Y62" s="14"/>
      <c r="Z62" s="46"/>
      <c r="AA62" s="33"/>
      <c r="AB62" s="81">
        <v>59.431999999999995</v>
      </c>
    </row>
    <row r="63" spans="1:28" ht="72" x14ac:dyDescent="0.25">
      <c r="A63" s="8" t="s">
        <v>197</v>
      </c>
      <c r="B63" s="3">
        <v>7783</v>
      </c>
      <c r="C63" s="1" t="s">
        <v>77</v>
      </c>
      <c r="D63" s="1" t="s">
        <v>20</v>
      </c>
      <c r="E63" s="3">
        <v>2007</v>
      </c>
      <c r="F63" s="1" t="s">
        <v>204</v>
      </c>
      <c r="G63" s="4"/>
      <c r="H63" s="4"/>
      <c r="I63" s="4"/>
      <c r="J63" s="4"/>
      <c r="K63" s="1" t="s">
        <v>216</v>
      </c>
      <c r="L63" s="4"/>
      <c r="M63" s="4"/>
      <c r="N63" s="4"/>
      <c r="O63" s="4"/>
      <c r="P63" s="1"/>
      <c r="Q63" s="4"/>
      <c r="R63" s="4"/>
      <c r="S63" s="1" t="s">
        <v>78</v>
      </c>
      <c r="T63" s="6" t="s">
        <v>250</v>
      </c>
      <c r="U63" s="7" t="s">
        <v>18</v>
      </c>
      <c r="V63" s="83"/>
      <c r="W63" s="7">
        <v>4</v>
      </c>
      <c r="X63" s="14"/>
      <c r="Y63" s="14"/>
      <c r="Z63" s="46"/>
      <c r="AA63" s="33"/>
      <c r="AB63" s="81">
        <v>59.431999999999995</v>
      </c>
    </row>
    <row r="64" spans="1:28" ht="72" x14ac:dyDescent="0.25">
      <c r="A64" s="8" t="s">
        <v>198</v>
      </c>
      <c r="B64" s="3">
        <v>7783</v>
      </c>
      <c r="C64" s="1" t="s">
        <v>79</v>
      </c>
      <c r="D64" s="1" t="s">
        <v>20</v>
      </c>
      <c r="E64" s="3">
        <v>2007</v>
      </c>
      <c r="F64" s="1" t="s">
        <v>204</v>
      </c>
      <c r="G64" s="4"/>
      <c r="H64" s="4"/>
      <c r="I64" s="4"/>
      <c r="J64" s="4"/>
      <c r="K64" s="1" t="s">
        <v>216</v>
      </c>
      <c r="L64" s="4"/>
      <c r="M64" s="4"/>
      <c r="N64" s="4"/>
      <c r="O64" s="4"/>
      <c r="P64" s="1"/>
      <c r="Q64" s="4"/>
      <c r="R64" s="4"/>
      <c r="S64" s="1" t="s">
        <v>80</v>
      </c>
      <c r="T64" s="6" t="s">
        <v>250</v>
      </c>
      <c r="U64" s="7" t="s">
        <v>18</v>
      </c>
      <c r="V64" s="83"/>
      <c r="W64" s="7">
        <v>4</v>
      </c>
      <c r="X64" s="14"/>
      <c r="Y64" s="14"/>
      <c r="Z64" s="46"/>
      <c r="AA64" s="33"/>
      <c r="AB64" s="81">
        <v>59.431999999999995</v>
      </c>
    </row>
    <row r="65" spans="1:28" ht="84" x14ac:dyDescent="0.25">
      <c r="A65" s="8" t="s">
        <v>253</v>
      </c>
      <c r="B65" s="3">
        <v>7783</v>
      </c>
      <c r="C65" s="1" t="s">
        <v>202</v>
      </c>
      <c r="D65" s="1" t="s">
        <v>13</v>
      </c>
      <c r="E65" s="3">
        <v>2015</v>
      </c>
      <c r="F65" s="1"/>
      <c r="G65" s="1" t="s">
        <v>209</v>
      </c>
      <c r="H65" s="4"/>
      <c r="I65" s="4"/>
      <c r="J65" s="4"/>
      <c r="K65" s="1" t="s">
        <v>220</v>
      </c>
      <c r="L65" s="4"/>
      <c r="M65" s="4"/>
      <c r="N65" s="4"/>
      <c r="O65" s="4"/>
      <c r="P65" s="1" t="s">
        <v>71</v>
      </c>
      <c r="Q65" s="4"/>
      <c r="R65" s="1" t="s">
        <v>251</v>
      </c>
      <c r="S65" s="1"/>
      <c r="T65" s="1"/>
      <c r="U65" s="7" t="s">
        <v>18</v>
      </c>
      <c r="V65" s="83"/>
      <c r="W65" s="7">
        <v>4</v>
      </c>
      <c r="X65" s="14"/>
      <c r="Y65" s="14"/>
      <c r="Z65" s="46"/>
      <c r="AA65" s="33"/>
      <c r="AB65" s="81">
        <v>59.431999999999995</v>
      </c>
    </row>
    <row r="66" spans="1:28" ht="108" x14ac:dyDescent="0.25">
      <c r="A66" s="8" t="s">
        <v>396</v>
      </c>
      <c r="B66" s="3">
        <v>7783</v>
      </c>
      <c r="C66" s="1" t="s">
        <v>81</v>
      </c>
      <c r="D66" s="1" t="s">
        <v>13</v>
      </c>
      <c r="E66" s="3">
        <v>2014</v>
      </c>
      <c r="F66" s="1" t="s">
        <v>40</v>
      </c>
      <c r="G66" s="1" t="s">
        <v>82</v>
      </c>
      <c r="H66" s="1"/>
      <c r="I66" s="4"/>
      <c r="J66" s="4"/>
      <c r="K66" s="1" t="s">
        <v>83</v>
      </c>
      <c r="L66" s="1" t="s">
        <v>222</v>
      </c>
      <c r="M66" s="4"/>
      <c r="N66" s="4"/>
      <c r="O66" s="4"/>
      <c r="P66" s="1" t="s">
        <v>84</v>
      </c>
      <c r="Q66" s="1" t="s">
        <v>85</v>
      </c>
      <c r="R66" s="1" t="s">
        <v>86</v>
      </c>
      <c r="S66" s="1" t="s">
        <v>87</v>
      </c>
      <c r="T66" s="1" t="s">
        <v>252</v>
      </c>
      <c r="U66" s="7" t="s">
        <v>18</v>
      </c>
      <c r="V66" s="83"/>
      <c r="W66" s="7">
        <v>4</v>
      </c>
      <c r="X66" s="27"/>
      <c r="Y66" s="27"/>
      <c r="Z66" s="47"/>
      <c r="AA66" s="33"/>
      <c r="AB66" s="81">
        <v>59.431999999999995</v>
      </c>
    </row>
    <row r="67" spans="1:28" ht="60" x14ac:dyDescent="0.25">
      <c r="A67" s="8" t="s">
        <v>397</v>
      </c>
      <c r="B67" s="3">
        <v>7788</v>
      </c>
      <c r="C67" s="1" t="s">
        <v>88</v>
      </c>
      <c r="D67" s="11"/>
      <c r="E67" s="11"/>
      <c r="F67" s="1" t="s">
        <v>89</v>
      </c>
      <c r="G67" s="1" t="s">
        <v>90</v>
      </c>
      <c r="H67" s="5" t="s">
        <v>91</v>
      </c>
      <c r="I67" s="11"/>
      <c r="J67" s="11"/>
      <c r="K67" s="11"/>
      <c r="L67" s="11"/>
      <c r="M67" s="11"/>
      <c r="N67" s="11"/>
      <c r="O67" s="11"/>
      <c r="P67" s="11"/>
      <c r="Q67" s="11"/>
      <c r="R67" s="22"/>
      <c r="S67" s="11"/>
      <c r="T67" s="11"/>
      <c r="U67" s="7" t="s">
        <v>18</v>
      </c>
      <c r="V67" s="83"/>
      <c r="W67" s="7">
        <v>4</v>
      </c>
      <c r="X67" s="14"/>
      <c r="Y67" s="14"/>
      <c r="Z67" s="46"/>
      <c r="AA67" s="33"/>
      <c r="AB67" s="81">
        <v>630.49899999999991</v>
      </c>
    </row>
    <row r="68" spans="1:28" ht="72" customHeight="1" x14ac:dyDescent="0.25">
      <c r="A68" s="8" t="s">
        <v>398</v>
      </c>
      <c r="B68" s="3">
        <v>7788</v>
      </c>
      <c r="C68" s="1" t="s">
        <v>406</v>
      </c>
      <c r="D68" s="1" t="s">
        <v>13</v>
      </c>
      <c r="E68" s="11"/>
      <c r="F68" s="10" t="s">
        <v>400</v>
      </c>
      <c r="G68" s="1" t="s">
        <v>401</v>
      </c>
      <c r="H68" s="5"/>
      <c r="I68" s="11"/>
      <c r="J68" s="11"/>
      <c r="K68" s="5" t="s">
        <v>408</v>
      </c>
      <c r="L68" s="11"/>
      <c r="M68" s="11"/>
      <c r="N68" s="11"/>
      <c r="O68" s="11"/>
      <c r="P68" s="11"/>
      <c r="Q68" s="11"/>
      <c r="R68" s="22" t="s">
        <v>407</v>
      </c>
      <c r="S68" s="11"/>
      <c r="T68" s="1" t="s">
        <v>409</v>
      </c>
      <c r="U68" s="7" t="s">
        <v>18</v>
      </c>
      <c r="V68" s="83"/>
      <c r="W68" s="7">
        <v>4</v>
      </c>
      <c r="X68" s="14"/>
      <c r="Y68" s="14"/>
      <c r="Z68" s="46"/>
      <c r="AA68" s="33"/>
      <c r="AB68" s="81">
        <v>118.8755</v>
      </c>
    </row>
    <row r="69" spans="1:28" ht="72" customHeight="1" x14ac:dyDescent="0.25">
      <c r="A69" s="8" t="s">
        <v>405</v>
      </c>
      <c r="B69" s="3">
        <v>7786</v>
      </c>
      <c r="C69" s="1" t="s">
        <v>412</v>
      </c>
      <c r="D69" s="1" t="s">
        <v>13</v>
      </c>
      <c r="E69" s="11">
        <v>2022</v>
      </c>
      <c r="F69" s="10" t="s">
        <v>413</v>
      </c>
      <c r="G69" s="1" t="s">
        <v>414</v>
      </c>
      <c r="H69" s="5"/>
      <c r="I69" s="11"/>
      <c r="J69" s="11"/>
      <c r="K69" s="5" t="s">
        <v>415</v>
      </c>
      <c r="L69" s="11"/>
      <c r="M69" s="11"/>
      <c r="N69" s="11"/>
      <c r="O69" s="11"/>
      <c r="P69" s="22" t="s">
        <v>416</v>
      </c>
      <c r="Q69" s="11" t="s">
        <v>417</v>
      </c>
      <c r="R69" s="22"/>
      <c r="S69" s="11"/>
      <c r="T69" s="1" t="s">
        <v>418</v>
      </c>
      <c r="U69" s="7" t="s">
        <v>18</v>
      </c>
      <c r="V69" s="83"/>
      <c r="W69" s="7">
        <v>4</v>
      </c>
      <c r="X69" s="14"/>
      <c r="Y69" s="14"/>
      <c r="Z69" s="46"/>
      <c r="AA69" s="33"/>
      <c r="AB69" s="81">
        <v>59.431999999999995</v>
      </c>
    </row>
    <row r="70" spans="1:28" ht="72" customHeight="1" x14ac:dyDescent="0.25">
      <c r="A70" s="8" t="s">
        <v>411</v>
      </c>
      <c r="B70" s="3">
        <v>8694</v>
      </c>
      <c r="C70" s="1" t="s">
        <v>457</v>
      </c>
      <c r="D70" s="11"/>
      <c r="E70" s="11"/>
      <c r="F70" s="1" t="s">
        <v>204</v>
      </c>
      <c r="G70" s="1" t="s">
        <v>337</v>
      </c>
      <c r="H70" s="5"/>
      <c r="I70" s="11"/>
      <c r="J70" s="11"/>
      <c r="K70" s="22" t="s">
        <v>336</v>
      </c>
      <c r="L70" s="11"/>
      <c r="M70" s="11"/>
      <c r="N70" s="11"/>
      <c r="O70" s="11"/>
      <c r="P70" s="1" t="s">
        <v>338</v>
      </c>
      <c r="Q70" s="11"/>
      <c r="R70" s="11"/>
      <c r="S70" s="22" t="s">
        <v>339</v>
      </c>
      <c r="T70" s="22" t="s">
        <v>340</v>
      </c>
      <c r="U70" s="7" t="s">
        <v>18</v>
      </c>
      <c r="V70" s="118"/>
      <c r="W70" s="7">
        <v>4</v>
      </c>
      <c r="X70" s="14"/>
      <c r="Y70" s="14"/>
      <c r="Z70" s="46"/>
      <c r="AA70" s="33"/>
      <c r="AB70" s="81">
        <v>59.431999999999995</v>
      </c>
    </row>
    <row r="71" spans="1:28" ht="108.75" thickBot="1" x14ac:dyDescent="0.3">
      <c r="A71" s="70" t="s">
        <v>423</v>
      </c>
      <c r="B71" s="61">
        <v>8694</v>
      </c>
      <c r="C71" s="60" t="s">
        <v>341</v>
      </c>
      <c r="D71" s="76"/>
      <c r="E71" s="76"/>
      <c r="F71" s="60" t="s">
        <v>204</v>
      </c>
      <c r="G71" s="60" t="s">
        <v>337</v>
      </c>
      <c r="H71" s="52"/>
      <c r="I71" s="76"/>
      <c r="J71" s="76"/>
      <c r="K71" s="77" t="s">
        <v>336</v>
      </c>
      <c r="L71" s="76"/>
      <c r="M71" s="76"/>
      <c r="N71" s="76"/>
      <c r="O71" s="76"/>
      <c r="P71" s="60" t="s">
        <v>338</v>
      </c>
      <c r="Q71" s="76"/>
      <c r="R71" s="76"/>
      <c r="S71" s="77" t="s">
        <v>339</v>
      </c>
      <c r="T71" s="77" t="s">
        <v>340</v>
      </c>
      <c r="U71" s="55" t="s">
        <v>18</v>
      </c>
      <c r="V71" s="103"/>
      <c r="W71" s="55">
        <v>4</v>
      </c>
      <c r="X71" s="58"/>
      <c r="Y71" s="58"/>
      <c r="Z71" s="59"/>
      <c r="AA71" s="33"/>
      <c r="AB71" s="81">
        <v>118.8755</v>
      </c>
    </row>
    <row r="72" spans="1:28" ht="19.5" thickBot="1" x14ac:dyDescent="0.3">
      <c r="A72" s="119" t="s">
        <v>427</v>
      </c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2"/>
      <c r="AA72" s="33"/>
      <c r="AB72" s="81">
        <f t="shared" si="0"/>
        <v>0</v>
      </c>
    </row>
    <row r="73" spans="1:28" ht="110.25" x14ac:dyDescent="0.25">
      <c r="A73" s="85" t="s">
        <v>178</v>
      </c>
      <c r="B73" s="86">
        <v>3008</v>
      </c>
      <c r="C73" s="87" t="s">
        <v>199</v>
      </c>
      <c r="D73" s="88" t="s">
        <v>148</v>
      </c>
      <c r="E73" s="88" t="s">
        <v>331</v>
      </c>
      <c r="F73" s="88" t="s">
        <v>116</v>
      </c>
      <c r="G73" s="89" t="s">
        <v>149</v>
      </c>
      <c r="H73" s="89"/>
      <c r="I73" s="87"/>
      <c r="J73" s="87"/>
      <c r="K73" s="89" t="s">
        <v>150</v>
      </c>
      <c r="L73" s="87"/>
      <c r="M73" s="87"/>
      <c r="N73" s="87"/>
      <c r="O73" s="87"/>
      <c r="P73" s="89" t="s">
        <v>151</v>
      </c>
      <c r="Q73" s="89" t="s">
        <v>152</v>
      </c>
      <c r="R73" s="89" t="s">
        <v>306</v>
      </c>
      <c r="S73" s="89"/>
      <c r="T73" s="89" t="s">
        <v>153</v>
      </c>
      <c r="U73" s="90" t="s">
        <v>18</v>
      </c>
      <c r="V73" s="91"/>
      <c r="W73" s="92">
        <v>4</v>
      </c>
      <c r="X73" s="93"/>
      <c r="Y73" s="14"/>
      <c r="Z73" s="95"/>
      <c r="AA73" s="33"/>
      <c r="AB73" s="81">
        <v>236.69299999999998</v>
      </c>
    </row>
    <row r="74" spans="1:28" ht="180" x14ac:dyDescent="0.25">
      <c r="A74" s="30" t="s">
        <v>179</v>
      </c>
      <c r="B74" s="15">
        <v>3008</v>
      </c>
      <c r="C74" s="16" t="s">
        <v>199</v>
      </c>
      <c r="D74" s="23" t="s">
        <v>117</v>
      </c>
      <c r="E74" s="24">
        <v>2005</v>
      </c>
      <c r="F74" s="23" t="s">
        <v>116</v>
      </c>
      <c r="G74" s="5" t="s">
        <v>154</v>
      </c>
      <c r="H74" s="5"/>
      <c r="I74" s="16"/>
      <c r="J74" s="16"/>
      <c r="K74" s="5"/>
      <c r="L74" s="16"/>
      <c r="M74" s="16"/>
      <c r="N74" s="16"/>
      <c r="O74" s="16"/>
      <c r="P74" s="5" t="s">
        <v>294</v>
      </c>
      <c r="Q74" s="5"/>
      <c r="R74" s="5"/>
      <c r="S74" s="5" t="s">
        <v>310</v>
      </c>
      <c r="T74" s="41"/>
      <c r="U74" s="7" t="s">
        <v>18</v>
      </c>
      <c r="V74" s="83"/>
      <c r="W74" s="19">
        <v>4</v>
      </c>
      <c r="X74" s="31"/>
      <c r="Y74" s="14"/>
      <c r="Z74" s="46"/>
      <c r="AA74" s="33"/>
      <c r="AB74" s="81">
        <v>59.431999999999995</v>
      </c>
    </row>
    <row r="75" spans="1:28" ht="120" x14ac:dyDescent="0.25">
      <c r="A75" s="30" t="s">
        <v>180</v>
      </c>
      <c r="B75" s="15">
        <v>3008</v>
      </c>
      <c r="C75" s="16" t="s">
        <v>199</v>
      </c>
      <c r="D75" s="23" t="s">
        <v>155</v>
      </c>
      <c r="E75" s="24">
        <v>2005</v>
      </c>
      <c r="F75" s="23" t="s">
        <v>116</v>
      </c>
      <c r="G75" s="5" t="s">
        <v>278</v>
      </c>
      <c r="H75" s="5"/>
      <c r="I75" s="16"/>
      <c r="J75" s="16"/>
      <c r="K75" s="5" t="s">
        <v>156</v>
      </c>
      <c r="L75" s="16"/>
      <c r="M75" s="16"/>
      <c r="N75" s="16"/>
      <c r="O75" s="16"/>
      <c r="P75" s="5" t="s">
        <v>157</v>
      </c>
      <c r="Q75" s="5" t="s">
        <v>158</v>
      </c>
      <c r="R75" s="5" t="s">
        <v>159</v>
      </c>
      <c r="S75" s="5"/>
      <c r="T75" s="5" t="s">
        <v>313</v>
      </c>
      <c r="U75" s="7" t="s">
        <v>18</v>
      </c>
      <c r="V75" s="83"/>
      <c r="W75" s="19">
        <v>4</v>
      </c>
      <c r="X75" s="31"/>
      <c r="Y75" s="14"/>
      <c r="Z75" s="46"/>
      <c r="AA75" s="33"/>
      <c r="AB75" s="81">
        <v>59.431999999999995</v>
      </c>
    </row>
    <row r="76" spans="1:28" ht="120" x14ac:dyDescent="0.25">
      <c r="A76" s="30" t="s">
        <v>181</v>
      </c>
      <c r="B76" s="17">
        <v>3008</v>
      </c>
      <c r="C76" s="16" t="s">
        <v>320</v>
      </c>
      <c r="D76" s="23" t="s">
        <v>155</v>
      </c>
      <c r="E76" s="23" t="s">
        <v>326</v>
      </c>
      <c r="F76" s="23" t="s">
        <v>116</v>
      </c>
      <c r="G76" s="5" t="s">
        <v>279</v>
      </c>
      <c r="H76" s="5"/>
      <c r="I76" s="18"/>
      <c r="J76" s="18"/>
      <c r="K76" s="5" t="s">
        <v>286</v>
      </c>
      <c r="L76" s="18"/>
      <c r="M76" s="18"/>
      <c r="N76" s="18"/>
      <c r="O76" s="18"/>
      <c r="P76" s="5" t="s">
        <v>295</v>
      </c>
      <c r="Q76" s="5" t="s">
        <v>301</v>
      </c>
      <c r="R76" s="5"/>
      <c r="S76" s="5"/>
      <c r="T76" s="5" t="s">
        <v>314</v>
      </c>
      <c r="U76" s="7" t="s">
        <v>18</v>
      </c>
      <c r="V76" s="83"/>
      <c r="W76" s="19">
        <v>4</v>
      </c>
      <c r="X76" s="31"/>
      <c r="Y76" s="14"/>
      <c r="Z76" s="46"/>
      <c r="AA76" s="33"/>
      <c r="AB76" s="81">
        <v>295.60750000000002</v>
      </c>
    </row>
    <row r="77" spans="1:28" ht="276" x14ac:dyDescent="0.25">
      <c r="A77" s="30" t="s">
        <v>182</v>
      </c>
      <c r="B77" s="17">
        <v>3008</v>
      </c>
      <c r="C77" s="16" t="s">
        <v>321</v>
      </c>
      <c r="D77" s="23" t="s">
        <v>276</v>
      </c>
      <c r="E77" s="23" t="s">
        <v>324</v>
      </c>
      <c r="F77" s="23" t="s">
        <v>116</v>
      </c>
      <c r="G77" s="5" t="s">
        <v>280</v>
      </c>
      <c r="H77" s="5"/>
      <c r="I77" s="18"/>
      <c r="J77" s="18"/>
      <c r="K77" s="5" t="s">
        <v>287</v>
      </c>
      <c r="L77" s="18"/>
      <c r="M77" s="18"/>
      <c r="N77" s="18"/>
      <c r="O77" s="18"/>
      <c r="P77" s="5" t="s">
        <v>296</v>
      </c>
      <c r="Q77" s="5" t="s">
        <v>302</v>
      </c>
      <c r="R77" s="5" t="s">
        <v>307</v>
      </c>
      <c r="S77" s="5"/>
      <c r="T77" s="5" t="s">
        <v>315</v>
      </c>
      <c r="U77" s="7" t="s">
        <v>18</v>
      </c>
      <c r="V77" s="83"/>
      <c r="W77" s="19">
        <v>4</v>
      </c>
      <c r="X77" s="31"/>
      <c r="Y77" s="14"/>
      <c r="Z77" s="46"/>
      <c r="AA77" s="33"/>
      <c r="AB77" s="81">
        <v>295.60750000000002</v>
      </c>
    </row>
    <row r="78" spans="1:28" ht="276" x14ac:dyDescent="0.25">
      <c r="A78" s="30" t="s">
        <v>183</v>
      </c>
      <c r="B78" s="17">
        <v>3008</v>
      </c>
      <c r="C78" s="16" t="s">
        <v>322</v>
      </c>
      <c r="D78" s="23" t="s">
        <v>155</v>
      </c>
      <c r="E78" s="23" t="s">
        <v>324</v>
      </c>
      <c r="F78" s="23" t="s">
        <v>116</v>
      </c>
      <c r="G78" s="5" t="s">
        <v>281</v>
      </c>
      <c r="H78" s="5"/>
      <c r="I78" s="18"/>
      <c r="J78" s="18"/>
      <c r="K78" s="5" t="s">
        <v>288</v>
      </c>
      <c r="L78" s="18"/>
      <c r="M78" s="18"/>
      <c r="N78" s="18"/>
      <c r="O78" s="18"/>
      <c r="P78" s="5" t="s">
        <v>297</v>
      </c>
      <c r="Q78" s="5" t="s">
        <v>303</v>
      </c>
      <c r="R78" s="5" t="s">
        <v>308</v>
      </c>
      <c r="S78" s="5"/>
      <c r="T78" s="5" t="s">
        <v>316</v>
      </c>
      <c r="U78" s="7" t="s">
        <v>18</v>
      </c>
      <c r="V78" s="83"/>
      <c r="W78" s="19">
        <v>4</v>
      </c>
      <c r="X78" s="31"/>
      <c r="Y78" s="14"/>
      <c r="Z78" s="46"/>
      <c r="AA78" s="33"/>
      <c r="AB78" s="81">
        <v>630.49899999999991</v>
      </c>
    </row>
    <row r="79" spans="1:28" ht="396" x14ac:dyDescent="0.25">
      <c r="A79" s="30" t="s">
        <v>184</v>
      </c>
      <c r="B79" s="17">
        <v>3015</v>
      </c>
      <c r="C79" s="16" t="s">
        <v>323</v>
      </c>
      <c r="D79" s="23" t="s">
        <v>276</v>
      </c>
      <c r="E79" s="23" t="s">
        <v>324</v>
      </c>
      <c r="F79" s="23" t="s">
        <v>116</v>
      </c>
      <c r="G79" s="5" t="s">
        <v>280</v>
      </c>
      <c r="H79" s="5"/>
      <c r="I79" s="18"/>
      <c r="J79" s="18"/>
      <c r="K79" s="5" t="s">
        <v>289</v>
      </c>
      <c r="L79" s="18"/>
      <c r="M79" s="18"/>
      <c r="N79" s="18"/>
      <c r="O79" s="18"/>
      <c r="P79" s="5" t="s">
        <v>295</v>
      </c>
      <c r="Q79" s="5" t="s">
        <v>304</v>
      </c>
      <c r="R79" s="5"/>
      <c r="S79" s="5"/>
      <c r="T79" s="5" t="s">
        <v>317</v>
      </c>
      <c r="U79" s="7" t="s">
        <v>18</v>
      </c>
      <c r="V79" s="83"/>
      <c r="W79" s="19">
        <v>4</v>
      </c>
      <c r="X79" s="31"/>
      <c r="Y79" s="14"/>
      <c r="Z79" s="46"/>
      <c r="AA79" s="33"/>
      <c r="AB79" s="81">
        <v>59.431999999999995</v>
      </c>
    </row>
    <row r="80" spans="1:28" ht="110.25" x14ac:dyDescent="0.25">
      <c r="A80" s="30" t="s">
        <v>185</v>
      </c>
      <c r="B80" s="17">
        <v>3015</v>
      </c>
      <c r="C80" s="16" t="s">
        <v>200</v>
      </c>
      <c r="D80" s="23" t="s">
        <v>148</v>
      </c>
      <c r="E80" s="23">
        <v>2005</v>
      </c>
      <c r="F80" s="23" t="s">
        <v>116</v>
      </c>
      <c r="G80" s="5" t="s">
        <v>278</v>
      </c>
      <c r="H80" s="5"/>
      <c r="I80" s="18"/>
      <c r="J80" s="18"/>
      <c r="K80" s="5" t="s">
        <v>160</v>
      </c>
      <c r="L80" s="18"/>
      <c r="M80" s="18"/>
      <c r="N80" s="18"/>
      <c r="O80" s="18"/>
      <c r="P80" s="5" t="s">
        <v>161</v>
      </c>
      <c r="Q80" s="5"/>
      <c r="R80" s="5" t="s">
        <v>159</v>
      </c>
      <c r="S80" s="5"/>
      <c r="T80" s="5" t="s">
        <v>162</v>
      </c>
      <c r="U80" s="7" t="s">
        <v>18</v>
      </c>
      <c r="V80" s="83"/>
      <c r="W80" s="19">
        <v>4</v>
      </c>
      <c r="X80" s="31"/>
      <c r="Y80" s="14"/>
      <c r="Z80" s="46"/>
      <c r="AA80" s="33"/>
      <c r="AB80" s="81">
        <v>59.431999999999995</v>
      </c>
    </row>
    <row r="81" spans="1:28" ht="47.25" x14ac:dyDescent="0.25">
      <c r="A81" s="30" t="s">
        <v>186</v>
      </c>
      <c r="B81" s="17"/>
      <c r="C81" s="16" t="s">
        <v>201</v>
      </c>
      <c r="D81" s="23" t="s">
        <v>163</v>
      </c>
      <c r="E81" s="23" t="s">
        <v>325</v>
      </c>
      <c r="F81" s="23" t="s">
        <v>164</v>
      </c>
      <c r="G81" s="5" t="s">
        <v>165</v>
      </c>
      <c r="H81" s="5"/>
      <c r="I81" s="18"/>
      <c r="J81" s="18"/>
      <c r="K81" s="5" t="s">
        <v>166</v>
      </c>
      <c r="L81" s="18"/>
      <c r="M81" s="18"/>
      <c r="N81" s="18"/>
      <c r="O81" s="18"/>
      <c r="P81" s="5"/>
      <c r="Q81" s="5"/>
      <c r="R81" s="5"/>
      <c r="S81" s="5"/>
      <c r="T81" s="5"/>
      <c r="U81" s="7" t="s">
        <v>18</v>
      </c>
      <c r="V81" s="83"/>
      <c r="W81" s="19">
        <v>4</v>
      </c>
      <c r="X81" s="31"/>
      <c r="Y81" s="14"/>
      <c r="Z81" s="46"/>
      <c r="AA81" s="33"/>
      <c r="AB81" s="81"/>
    </row>
    <row r="82" spans="1:28" ht="192" x14ac:dyDescent="0.25">
      <c r="A82" s="30" t="s">
        <v>187</v>
      </c>
      <c r="B82" s="17">
        <v>3015</v>
      </c>
      <c r="C82" s="16" t="s">
        <v>327</v>
      </c>
      <c r="D82" s="23" t="s">
        <v>277</v>
      </c>
      <c r="E82" s="23" t="s">
        <v>326</v>
      </c>
      <c r="F82" s="23" t="s">
        <v>116</v>
      </c>
      <c r="G82" s="5" t="s">
        <v>282</v>
      </c>
      <c r="H82" s="5"/>
      <c r="I82" s="18"/>
      <c r="J82" s="18"/>
      <c r="K82" s="5" t="s">
        <v>290</v>
      </c>
      <c r="L82" s="18"/>
      <c r="M82" s="18"/>
      <c r="N82" s="18"/>
      <c r="O82" s="18"/>
      <c r="P82" s="5" t="s">
        <v>298</v>
      </c>
      <c r="Q82" s="5"/>
      <c r="R82" s="5" t="s">
        <v>309</v>
      </c>
      <c r="S82" s="5"/>
      <c r="T82" s="5" t="s">
        <v>318</v>
      </c>
      <c r="U82" s="7" t="s">
        <v>18</v>
      </c>
      <c r="V82" s="83"/>
      <c r="W82" s="19">
        <v>4</v>
      </c>
      <c r="X82" s="31"/>
      <c r="Y82" s="14"/>
      <c r="Z82" s="46"/>
      <c r="AA82" s="33"/>
      <c r="AB82" s="81"/>
    </row>
    <row r="83" spans="1:28" ht="110.25" x14ac:dyDescent="0.25">
      <c r="A83" s="30" t="s">
        <v>188</v>
      </c>
      <c r="B83" s="17">
        <v>3015</v>
      </c>
      <c r="C83" s="16" t="s">
        <v>327</v>
      </c>
      <c r="D83" s="23" t="s">
        <v>117</v>
      </c>
      <c r="E83" s="23" t="s">
        <v>328</v>
      </c>
      <c r="F83" s="23" t="s">
        <v>116</v>
      </c>
      <c r="G83" s="5" t="s">
        <v>283</v>
      </c>
      <c r="H83" s="5"/>
      <c r="I83" s="18"/>
      <c r="J83" s="18"/>
      <c r="K83" s="5" t="s">
        <v>291</v>
      </c>
      <c r="L83" s="18"/>
      <c r="M83" s="18"/>
      <c r="N83" s="18"/>
      <c r="O83" s="18"/>
      <c r="P83" s="5" t="s">
        <v>299</v>
      </c>
      <c r="Q83" s="5"/>
      <c r="R83" s="5"/>
      <c r="S83" s="5" t="s">
        <v>311</v>
      </c>
      <c r="T83" s="5"/>
      <c r="U83" s="7" t="s">
        <v>18</v>
      </c>
      <c r="V83" s="83"/>
      <c r="W83" s="19">
        <v>4</v>
      </c>
      <c r="X83" s="31"/>
      <c r="Y83" s="14"/>
      <c r="Z83" s="46"/>
      <c r="AA83" s="33"/>
      <c r="AB83" s="81"/>
    </row>
    <row r="84" spans="1:28" ht="192" x14ac:dyDescent="0.25">
      <c r="A84" s="30" t="s">
        <v>189</v>
      </c>
      <c r="B84" s="17">
        <v>3015</v>
      </c>
      <c r="C84" s="16" t="s">
        <v>329</v>
      </c>
      <c r="D84" s="23" t="s">
        <v>277</v>
      </c>
      <c r="E84" s="23" t="s">
        <v>328</v>
      </c>
      <c r="F84" s="23" t="s">
        <v>116</v>
      </c>
      <c r="G84" s="5" t="s">
        <v>284</v>
      </c>
      <c r="H84" s="5"/>
      <c r="I84" s="18"/>
      <c r="J84" s="18"/>
      <c r="K84" s="5" t="s">
        <v>292</v>
      </c>
      <c r="L84" s="18"/>
      <c r="M84" s="18"/>
      <c r="N84" s="18"/>
      <c r="O84" s="18"/>
      <c r="P84" s="5" t="s">
        <v>298</v>
      </c>
      <c r="Q84" s="5"/>
      <c r="R84" s="5" t="s">
        <v>309</v>
      </c>
      <c r="S84" s="5"/>
      <c r="T84" s="5" t="s">
        <v>318</v>
      </c>
      <c r="U84" s="7" t="s">
        <v>18</v>
      </c>
      <c r="V84" s="83"/>
      <c r="W84" s="19">
        <v>4</v>
      </c>
      <c r="X84" s="31"/>
      <c r="Y84" s="14"/>
      <c r="Z84" s="46"/>
      <c r="AA84" s="33"/>
      <c r="AB84" s="81"/>
    </row>
    <row r="85" spans="1:28" ht="110.25" x14ac:dyDescent="0.25">
      <c r="A85" s="30" t="s">
        <v>190</v>
      </c>
      <c r="B85" s="17">
        <v>3015</v>
      </c>
      <c r="C85" s="16" t="s">
        <v>329</v>
      </c>
      <c r="D85" s="23" t="s">
        <v>117</v>
      </c>
      <c r="E85" s="23" t="s">
        <v>324</v>
      </c>
      <c r="F85" s="23" t="s">
        <v>116</v>
      </c>
      <c r="G85" s="5" t="s">
        <v>283</v>
      </c>
      <c r="H85" s="5"/>
      <c r="I85" s="18"/>
      <c r="J85" s="18"/>
      <c r="K85" s="5" t="s">
        <v>291</v>
      </c>
      <c r="L85" s="18"/>
      <c r="M85" s="18"/>
      <c r="N85" s="18"/>
      <c r="O85" s="18"/>
      <c r="P85" s="5" t="s">
        <v>299</v>
      </c>
      <c r="Q85" s="5"/>
      <c r="R85" s="5"/>
      <c r="S85" s="5" t="s">
        <v>312</v>
      </c>
      <c r="T85" s="5"/>
      <c r="U85" s="7" t="s">
        <v>18</v>
      </c>
      <c r="V85" s="83"/>
      <c r="W85" s="19">
        <v>4</v>
      </c>
      <c r="X85" s="31"/>
      <c r="Y85" s="14"/>
      <c r="Z85" s="46"/>
      <c r="AA85" s="33"/>
      <c r="AB85" s="81"/>
    </row>
    <row r="86" spans="1:28" ht="409.6" thickBot="1" x14ac:dyDescent="0.3">
      <c r="A86" s="48" t="s">
        <v>191</v>
      </c>
      <c r="B86" s="50">
        <v>3017</v>
      </c>
      <c r="C86" s="51" t="s">
        <v>330</v>
      </c>
      <c r="D86" s="49" t="s">
        <v>277</v>
      </c>
      <c r="E86" s="49" t="s">
        <v>324</v>
      </c>
      <c r="F86" s="49" t="s">
        <v>116</v>
      </c>
      <c r="G86" s="52" t="s">
        <v>285</v>
      </c>
      <c r="H86" s="52"/>
      <c r="I86" s="53"/>
      <c r="J86" s="53"/>
      <c r="K86" s="52" t="s">
        <v>293</v>
      </c>
      <c r="L86" s="53"/>
      <c r="M86" s="53"/>
      <c r="N86" s="53"/>
      <c r="O86" s="53"/>
      <c r="P86" s="52" t="s">
        <v>300</v>
      </c>
      <c r="Q86" s="52" t="s">
        <v>305</v>
      </c>
      <c r="R86" s="52"/>
      <c r="S86" s="52"/>
      <c r="T86" s="54" t="s">
        <v>319</v>
      </c>
      <c r="U86" s="55" t="s">
        <v>18</v>
      </c>
      <c r="V86" s="84"/>
      <c r="W86" s="56">
        <v>4</v>
      </c>
      <c r="X86" s="57"/>
      <c r="Y86" s="14"/>
      <c r="Z86" s="59"/>
      <c r="AA86" s="33"/>
      <c r="AB86" s="81"/>
    </row>
    <row r="87" spans="1:28" ht="120.75" thickBot="1" x14ac:dyDescent="0.3">
      <c r="A87" s="48" t="s">
        <v>192</v>
      </c>
      <c r="B87" s="108">
        <v>7795</v>
      </c>
      <c r="C87" s="110" t="s">
        <v>428</v>
      </c>
      <c r="D87" s="111" t="s">
        <v>434</v>
      </c>
      <c r="E87" s="111">
        <v>2021</v>
      </c>
      <c r="F87" s="111" t="s">
        <v>116</v>
      </c>
      <c r="G87" s="111" t="s">
        <v>435</v>
      </c>
      <c r="H87" s="5"/>
      <c r="I87" s="18"/>
      <c r="J87" s="18"/>
      <c r="K87" s="111" t="s">
        <v>436</v>
      </c>
      <c r="L87" s="18"/>
      <c r="M87" s="18"/>
      <c r="N87" s="18"/>
      <c r="O87" s="18"/>
      <c r="P87" s="111" t="s">
        <v>442</v>
      </c>
      <c r="Q87" s="111" t="s">
        <v>448</v>
      </c>
      <c r="R87" s="5"/>
      <c r="S87" s="5"/>
      <c r="T87" s="111" t="s">
        <v>451</v>
      </c>
      <c r="U87" s="7" t="s">
        <v>18</v>
      </c>
      <c r="V87" s="83"/>
      <c r="W87" s="19">
        <v>4</v>
      </c>
      <c r="X87" s="31"/>
      <c r="Y87" s="14"/>
      <c r="Z87" s="46"/>
      <c r="AA87" s="33"/>
      <c r="AB87" s="81">
        <v>59.431999999999995</v>
      </c>
    </row>
    <row r="88" spans="1:28" ht="120.75" thickBot="1" x14ac:dyDescent="0.3">
      <c r="A88" s="48" t="s">
        <v>193</v>
      </c>
      <c r="B88" s="86">
        <v>7795</v>
      </c>
      <c r="C88" s="16" t="s">
        <v>429</v>
      </c>
      <c r="D88" s="112" t="s">
        <v>434</v>
      </c>
      <c r="E88" s="112">
        <v>2021</v>
      </c>
      <c r="F88" s="112" t="s">
        <v>116</v>
      </c>
      <c r="G88" s="112" t="s">
        <v>435</v>
      </c>
      <c r="H88" s="5"/>
      <c r="I88" s="18"/>
      <c r="J88" s="18"/>
      <c r="K88" s="112" t="s">
        <v>437</v>
      </c>
      <c r="L88" s="18"/>
      <c r="M88" s="18"/>
      <c r="N88" s="18"/>
      <c r="O88" s="18"/>
      <c r="P88" s="112" t="s">
        <v>443</v>
      </c>
      <c r="Q88" s="112" t="s">
        <v>449</v>
      </c>
      <c r="R88" s="5"/>
      <c r="S88" s="5"/>
      <c r="T88" s="112" t="s">
        <v>451</v>
      </c>
      <c r="U88" s="7" t="s">
        <v>18</v>
      </c>
      <c r="V88" s="83"/>
      <c r="W88" s="19">
        <v>4</v>
      </c>
      <c r="X88" s="31"/>
      <c r="Y88" s="14"/>
      <c r="Z88" s="46"/>
      <c r="AA88" s="33"/>
      <c r="AB88" s="81">
        <v>630.49899999999991</v>
      </c>
    </row>
    <row r="89" spans="1:28" ht="120.75" thickBot="1" x14ac:dyDescent="0.3">
      <c r="A89" s="48" t="s">
        <v>194</v>
      </c>
      <c r="B89" s="86">
        <v>7795</v>
      </c>
      <c r="C89" s="16" t="s">
        <v>430</v>
      </c>
      <c r="D89" s="112" t="s">
        <v>434</v>
      </c>
      <c r="E89" s="112">
        <v>2021</v>
      </c>
      <c r="F89" s="112" t="s">
        <v>116</v>
      </c>
      <c r="G89" s="112" t="s">
        <v>435</v>
      </c>
      <c r="H89" s="5"/>
      <c r="I89" s="18"/>
      <c r="J89" s="18"/>
      <c r="K89" s="112" t="s">
        <v>438</v>
      </c>
      <c r="L89" s="18"/>
      <c r="M89" s="18"/>
      <c r="N89" s="18"/>
      <c r="O89" s="18"/>
      <c r="P89" s="112" t="s">
        <v>444</v>
      </c>
      <c r="Q89" s="112" t="s">
        <v>449</v>
      </c>
      <c r="R89" s="5"/>
      <c r="S89" s="5"/>
      <c r="T89" s="112" t="s">
        <v>451</v>
      </c>
      <c r="U89" s="7" t="s">
        <v>18</v>
      </c>
      <c r="V89" s="83"/>
      <c r="W89" s="19">
        <v>4</v>
      </c>
      <c r="X89" s="31"/>
      <c r="Y89" s="14"/>
      <c r="Z89" s="46"/>
      <c r="AA89" s="33"/>
      <c r="AB89" s="81">
        <v>59.431999999999995</v>
      </c>
    </row>
    <row r="90" spans="1:28" ht="120.75" thickBot="1" x14ac:dyDescent="0.3">
      <c r="A90" s="48" t="s">
        <v>195</v>
      </c>
      <c r="B90" s="86">
        <v>7795</v>
      </c>
      <c r="C90" s="16" t="s">
        <v>431</v>
      </c>
      <c r="D90" s="112" t="s">
        <v>434</v>
      </c>
      <c r="E90" s="112">
        <v>2021</v>
      </c>
      <c r="F90" s="112" t="s">
        <v>116</v>
      </c>
      <c r="G90" s="112" t="s">
        <v>435</v>
      </c>
      <c r="H90" s="5"/>
      <c r="I90" s="18"/>
      <c r="J90" s="18"/>
      <c r="K90" s="112" t="s">
        <v>439</v>
      </c>
      <c r="L90" s="18"/>
      <c r="M90" s="18"/>
      <c r="N90" s="18"/>
      <c r="O90" s="18"/>
      <c r="P90" s="112" t="s">
        <v>445</v>
      </c>
      <c r="Q90" s="112" t="s">
        <v>449</v>
      </c>
      <c r="R90" s="5"/>
      <c r="S90" s="5"/>
      <c r="T90" s="112" t="s">
        <v>451</v>
      </c>
      <c r="U90" s="7" t="s">
        <v>18</v>
      </c>
      <c r="V90" s="83"/>
      <c r="W90" s="19">
        <v>4</v>
      </c>
      <c r="X90" s="31"/>
      <c r="Y90" s="14"/>
      <c r="Z90" s="46"/>
      <c r="AA90" s="33"/>
      <c r="AB90" s="81">
        <v>630.49899999999991</v>
      </c>
    </row>
    <row r="91" spans="1:28" ht="109.5" customHeight="1" thickBot="1" x14ac:dyDescent="0.3">
      <c r="A91" s="48" t="s">
        <v>196</v>
      </c>
      <c r="B91" s="86">
        <v>7795</v>
      </c>
      <c r="C91" s="16" t="s">
        <v>432</v>
      </c>
      <c r="D91" s="112" t="s">
        <v>434</v>
      </c>
      <c r="E91" s="112">
        <v>2021</v>
      </c>
      <c r="F91" s="112" t="s">
        <v>116</v>
      </c>
      <c r="G91" s="112" t="s">
        <v>435</v>
      </c>
      <c r="H91" s="5"/>
      <c r="I91" s="18"/>
      <c r="J91" s="18"/>
      <c r="K91" s="112" t="s">
        <v>440</v>
      </c>
      <c r="L91" s="18"/>
      <c r="M91" s="18"/>
      <c r="N91" s="18"/>
      <c r="O91" s="18"/>
      <c r="P91" s="112" t="s">
        <v>446</v>
      </c>
      <c r="Q91" s="112" t="s">
        <v>450</v>
      </c>
      <c r="R91" s="5"/>
      <c r="S91" s="5"/>
      <c r="T91" s="112" t="s">
        <v>451</v>
      </c>
      <c r="U91" s="7" t="s">
        <v>18</v>
      </c>
      <c r="V91" s="83"/>
      <c r="W91" s="19">
        <v>4</v>
      </c>
      <c r="X91" s="31"/>
      <c r="Y91" s="14"/>
      <c r="Z91" s="46"/>
      <c r="AA91" s="33"/>
      <c r="AB91" s="81">
        <v>59.431999999999995</v>
      </c>
    </row>
    <row r="92" spans="1:28" ht="120.75" customHeight="1" thickBot="1" x14ac:dyDescent="0.3">
      <c r="A92" s="48" t="s">
        <v>197</v>
      </c>
      <c r="B92" s="109">
        <v>7795</v>
      </c>
      <c r="C92" s="51" t="s">
        <v>433</v>
      </c>
      <c r="D92" s="113" t="s">
        <v>434</v>
      </c>
      <c r="E92" s="113">
        <v>2021</v>
      </c>
      <c r="F92" s="113" t="s">
        <v>116</v>
      </c>
      <c r="G92" s="113" t="s">
        <v>435</v>
      </c>
      <c r="H92" s="52"/>
      <c r="I92" s="53"/>
      <c r="J92" s="53"/>
      <c r="K92" s="113" t="s">
        <v>441</v>
      </c>
      <c r="L92" s="53"/>
      <c r="M92" s="53"/>
      <c r="N92" s="53"/>
      <c r="O92" s="53"/>
      <c r="P92" s="113" t="s">
        <v>447</v>
      </c>
      <c r="Q92" s="113" t="s">
        <v>450</v>
      </c>
      <c r="R92" s="52"/>
      <c r="S92" s="52"/>
      <c r="T92" s="113" t="s">
        <v>451</v>
      </c>
      <c r="U92" s="55" t="s">
        <v>18</v>
      </c>
      <c r="V92" s="84"/>
      <c r="W92" s="56">
        <v>4</v>
      </c>
      <c r="X92" s="57"/>
      <c r="Y92" s="58"/>
      <c r="Z92" s="59"/>
      <c r="AA92" s="33"/>
      <c r="AB92" s="81">
        <v>295.60750000000002</v>
      </c>
    </row>
    <row r="93" spans="1:28" ht="19.5" thickBot="1" x14ac:dyDescent="0.35">
      <c r="T93" s="37"/>
      <c r="U93" s="37"/>
      <c r="V93" s="37"/>
      <c r="W93" s="21" t="s">
        <v>92</v>
      </c>
      <c r="X93" s="80"/>
      <c r="Y93" s="80"/>
      <c r="Z93" s="80"/>
      <c r="AA93" s="81"/>
    </row>
    <row r="94" spans="1:28" s="25" customFormat="1" ht="24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 s="32"/>
      <c r="S94"/>
      <c r="T94" s="37"/>
      <c r="U94" s="37"/>
      <c r="V94" s="37"/>
      <c r="W94" s="37"/>
      <c r="X94" s="37"/>
      <c r="Y94" s="104"/>
      <c r="Z94" s="107"/>
      <c r="AA94" s="82"/>
    </row>
    <row r="95" spans="1:28" ht="18.75" x14ac:dyDescent="0.3">
      <c r="C95" s="115" t="s">
        <v>458</v>
      </c>
      <c r="D95" s="36"/>
      <c r="E95" s="36"/>
      <c r="F95" s="36"/>
      <c r="G95" s="36"/>
      <c r="H95" s="36"/>
      <c r="I95" s="36"/>
      <c r="J95" s="36"/>
      <c r="K95" s="36"/>
      <c r="L95" s="116"/>
      <c r="M95" s="36"/>
      <c r="N95" s="36"/>
      <c r="O95" s="36"/>
      <c r="P95" s="36"/>
      <c r="Q95" s="116"/>
      <c r="R95" s="36"/>
      <c r="S95" s="36"/>
      <c r="T95" s="36"/>
      <c r="Z95" s="38"/>
    </row>
    <row r="96" spans="1:28" ht="18.75" x14ac:dyDescent="0.3">
      <c r="C96" s="21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117"/>
      <c r="U96" s="114"/>
      <c r="V96" s="114"/>
      <c r="W96" s="114"/>
      <c r="X96" s="78"/>
      <c r="Y96" s="78"/>
      <c r="Z96" s="78"/>
    </row>
    <row r="97" spans="3:26" ht="18.75" x14ac:dyDescent="0.3">
      <c r="C97" s="115"/>
      <c r="D97" s="36"/>
      <c r="E97" s="36"/>
      <c r="F97" s="11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115"/>
      <c r="T97" s="117"/>
      <c r="U97" s="114"/>
      <c r="V97" s="114"/>
      <c r="W97" s="114"/>
      <c r="X97" s="78"/>
      <c r="Y97" s="78"/>
      <c r="Z97" s="78"/>
    </row>
    <row r="98" spans="3:26" ht="22.5" x14ac:dyDescent="0.3">
      <c r="C98" s="20"/>
      <c r="L98" s="79"/>
      <c r="U98" s="139"/>
      <c r="V98" s="139"/>
      <c r="W98" s="140" t="s">
        <v>459</v>
      </c>
      <c r="X98" s="140"/>
      <c r="Y98" s="139"/>
      <c r="Z98" s="139"/>
    </row>
    <row r="99" spans="3:26" ht="15.75" x14ac:dyDescent="0.25">
      <c r="S99" s="29"/>
      <c r="X99" s="25"/>
      <c r="Y99" s="25"/>
      <c r="Z99" s="25"/>
    </row>
    <row r="100" spans="3:26" ht="18.75" x14ac:dyDescent="0.25">
      <c r="S100" s="28"/>
      <c r="U100" s="36"/>
      <c r="V100" s="36"/>
      <c r="W100" s="36"/>
      <c r="X100" s="39"/>
      <c r="Y100" s="39"/>
      <c r="Z100" s="39"/>
    </row>
    <row r="101" spans="3:26" x14ac:dyDescent="0.25">
      <c r="X101" s="32"/>
    </row>
    <row r="103" spans="3:26" ht="15.75" customHeight="1" x14ac:dyDescent="0.25"/>
    <row r="131" ht="14.25" customHeight="1" x14ac:dyDescent="0.25"/>
  </sheetData>
  <mergeCells count="22">
    <mergeCell ref="A34:Z34"/>
    <mergeCell ref="A43:Z43"/>
    <mergeCell ref="A72:Z72"/>
    <mergeCell ref="U98:V98"/>
    <mergeCell ref="W98:X98"/>
    <mergeCell ref="Y98:Z98"/>
    <mergeCell ref="A31:Z31"/>
    <mergeCell ref="A2:Z2"/>
    <mergeCell ref="A3:Z3"/>
    <mergeCell ref="A5:A6"/>
    <mergeCell ref="B5:C5"/>
    <mergeCell ref="D5:D6"/>
    <mergeCell ref="E5:E6"/>
    <mergeCell ref="F5:F6"/>
    <mergeCell ref="G5:T5"/>
    <mergeCell ref="U5:U6"/>
    <mergeCell ref="V5:V6"/>
    <mergeCell ref="W5:W6"/>
    <mergeCell ref="X5:X6"/>
    <mergeCell ref="Y5:Y6"/>
    <mergeCell ref="Z5:Z6"/>
    <mergeCell ref="A7:Z7"/>
  </mergeCells>
  <pageMargins left="0.39370078740157483" right="0.39370078740157483" top="0.55118110236220474" bottom="0.55118110236220474" header="0.31496062992125984" footer="0.31496062992125984"/>
  <pageSetup paperSize="9" scale="49" fitToHeight="0" orientation="landscape" horizontalDpi="300" verticalDpi="300" r:id="rId1"/>
  <rowBreaks count="5" manualBreakCount="5">
    <brk id="15" max="16383" man="1"/>
    <brk id="28" max="16383" man="1"/>
    <brk id="42" max="16383" man="1"/>
    <brk id="59" max="16383" man="1"/>
    <brk id="7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A2616B8-15E1-4110-862D-B8C7FFBD1EE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2024-12-04T08:31:31Z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b1fb93d2-bfba-49fd-869e-7e13c79ab29e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2qQwkBS6ffZYT9kjIgwFSAkZpjcgdudQ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10.68.115.250</vt:lpwstr>
  </property>
</Properties>
</file>