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1E91D604-6CC4-4F01-AF4D-E4F8F25A9FB5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g. mrożone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16" i="2"/>
  <c r="AG81" i="1" l="1"/>
  <c r="AG82" i="1" s="1"/>
  <c r="AG50" i="1"/>
  <c r="AG51" i="1" s="1"/>
  <c r="Y81" i="1"/>
  <c r="Y82" i="1" s="1"/>
  <c r="Z81" i="1"/>
  <c r="Z82" i="1" s="1"/>
  <c r="AA81" i="1"/>
  <c r="AA82" i="1" s="1"/>
  <c r="AB81" i="1"/>
  <c r="AB82" i="1" s="1"/>
  <c r="U81" i="1"/>
  <c r="U82" i="1" s="1"/>
  <c r="V81" i="1"/>
  <c r="V82" i="1" s="1"/>
  <c r="W81" i="1"/>
  <c r="W82" i="1" s="1"/>
  <c r="X81" i="1"/>
  <c r="X82" i="1" s="1"/>
  <c r="T81" i="1"/>
  <c r="T82" i="1" s="1"/>
  <c r="S81" i="1"/>
  <c r="S82" i="1" s="1"/>
  <c r="AD81" i="1" l="1"/>
  <c r="AD82" i="1" s="1"/>
  <c r="AF81" i="1"/>
  <c r="AF82" i="1" s="1"/>
  <c r="AC81" i="1"/>
  <c r="AC82" i="1" s="1"/>
  <c r="AF19" i="1"/>
  <c r="AF20" i="1" s="1"/>
  <c r="AE81" i="1"/>
  <c r="AE82" i="1" s="1"/>
  <c r="AE19" i="1"/>
  <c r="AE20" i="1" s="1"/>
  <c r="AE50" i="1"/>
  <c r="AE51" i="1" s="1"/>
  <c r="AC50" i="1"/>
  <c r="AC51" i="1" s="1"/>
  <c r="AD50" i="1"/>
  <c r="AD51" i="1" s="1"/>
  <c r="AD19" i="1"/>
  <c r="AD20" i="1" s="1"/>
  <c r="AC19" i="1"/>
  <c r="AC20" i="1" s="1"/>
  <c r="Z50" i="1"/>
  <c r="Z51" i="1" s="1"/>
  <c r="Y50" i="1"/>
  <c r="Y51" i="1" s="1"/>
  <c r="X50" i="1"/>
  <c r="X51" i="1" s="1"/>
  <c r="Z19" i="1"/>
  <c r="Z20" i="1" s="1"/>
  <c r="Y19" i="1"/>
  <c r="Y20" i="1" s="1"/>
  <c r="X19" i="1"/>
  <c r="X20" i="1" s="1"/>
  <c r="AB50" i="1"/>
  <c r="AB51" i="1" s="1"/>
  <c r="AB19" i="1"/>
  <c r="AB20" i="1" s="1"/>
  <c r="W19" i="1"/>
  <c r="W20" i="1" s="1"/>
  <c r="AA19" i="1"/>
  <c r="AA20" i="1" s="1"/>
  <c r="W50" i="1"/>
  <c r="W51" i="1" s="1"/>
  <c r="AA50" i="1"/>
  <c r="AA51" i="1" s="1"/>
  <c r="R81" i="1"/>
  <c r="R82" i="1" s="1"/>
  <c r="Q81" i="1"/>
  <c r="Q82" i="1" s="1"/>
  <c r="R50" i="1"/>
  <c r="R51" i="1" s="1"/>
  <c r="S50" i="1"/>
  <c r="S51" i="1" s="1"/>
  <c r="R19" i="1"/>
  <c r="R20" i="1" s="1"/>
  <c r="S19" i="1"/>
  <c r="S20" i="1" s="1"/>
  <c r="AF50" i="1"/>
  <c r="AF51" i="1" s="1"/>
  <c r="V50" i="1"/>
  <c r="V51" i="1" s="1"/>
  <c r="U50" i="1"/>
  <c r="U51" i="1" s="1"/>
  <c r="T50" i="1"/>
  <c r="T51" i="1" s="1"/>
  <c r="Q50" i="1"/>
  <c r="Q51" i="1" s="1"/>
  <c r="T19" i="1"/>
  <c r="T20" i="1" s="1"/>
  <c r="U19" i="1"/>
  <c r="U20" i="1" s="1"/>
  <c r="V19" i="1"/>
  <c r="V20" i="1" s="1"/>
  <c r="Q19" i="1"/>
  <c r="Q20" i="1" s="1"/>
</calcChain>
</file>

<file path=xl/sharedStrings.xml><?xml version="1.0" encoding="utf-8"?>
<sst xmlns="http://schemas.openxmlformats.org/spreadsheetml/2006/main" count="258" uniqueCount="144">
  <si>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</si>
  <si>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</si>
  <si>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</si>
  <si>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</si>
  <si>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</si>
  <si>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</si>
  <si>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</si>
  <si>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</si>
  <si>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</si>
  <si>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</si>
  <si>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</si>
  <si>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</si>
  <si>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</si>
  <si>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</si>
  <si>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</si>
  <si>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</si>
  <si>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</si>
  <si>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</si>
  <si>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</si>
  <si>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</si>
  <si>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</si>
  <si>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</si>
  <si>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</si>
  <si>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</si>
  <si>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</si>
  <si>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</si>
  <si>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</si>
  <si>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</si>
  <si>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</si>
  <si>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</si>
  <si>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</si>
  <si>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</si>
  <si>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kg</t>
  </si>
  <si>
    <t>SŁUŻBA ŻYWNOŚCIOWA / GR.ZABEZPIECZENIA   ( nr. Tel.)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</si>
  <si>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 xml:space="preserve"> PRODUKTÓW  GŁĘBOKO  MROŻONYCH </t>
    </r>
  </si>
  <si>
    <t xml:space="preserve">PRODUKTÓW  GŁĘBOKO  MROŻONYCH </t>
  </si>
  <si>
    <t>Kurki  mrożone  ( kg)</t>
  </si>
  <si>
    <t>Maliny   mrożone  ( kg)</t>
  </si>
  <si>
    <t>Marchewka  mini zamrożona</t>
  </si>
  <si>
    <t xml:space="preserve">Kurki  mrożone </t>
  </si>
  <si>
    <t xml:space="preserve">Wiśnie   mrożone </t>
  </si>
  <si>
    <t>Maliny   mrożone</t>
  </si>
  <si>
    <t>Flaki  mrożone   ( kg)</t>
  </si>
  <si>
    <t xml:space="preserve">Flaki  mrożone   </t>
  </si>
  <si>
    <t>Pierogi z owocami mrożone</t>
  </si>
  <si>
    <t>Włoszczyzna mrożona</t>
  </si>
  <si>
    <t>261-866-103</t>
  </si>
  <si>
    <t>GZ. ZEGRZE ,     GZ.KAZUŃ,    GZ. LEGIONOWO</t>
  </si>
  <si>
    <t>Pierogi  z  mięsem  mrożone  ( kg)</t>
  </si>
  <si>
    <t>Pierogi z kaustą i grzybami mrożone  ( kg)</t>
  </si>
  <si>
    <t xml:space="preserve"> Pierogi z serem mrożone    ( kg)</t>
  </si>
  <si>
    <t xml:space="preserve"> Pierogi  ruskie  mrożone     ( kg)</t>
  </si>
  <si>
    <t>Pierogi   ze  szpinakiem i serem feta   mrożone              ( kg)</t>
  </si>
  <si>
    <t>Pierogi  z owocami mrożone ( kg)</t>
  </si>
  <si>
    <t>Uszka z kapustą i grzybami   mrożone  ( kg)</t>
  </si>
  <si>
    <t>Paszteciki drożdżowe z mięsem  mrożone  ( kg)</t>
  </si>
  <si>
    <t>Paszteciki drożdżowe z kapustą i grzybami mrożone  ( kg)</t>
  </si>
  <si>
    <t>Paszteciki drożdżowe z pieczarkami i serem  mrożone  ( kg)</t>
  </si>
  <si>
    <t xml:space="preserve"> Pyzy   ziemniaczane  z mięsem  mrożone  ( kg)</t>
  </si>
  <si>
    <t>Pyzy  ziemniaczane   mrożone  ( kg)</t>
  </si>
  <si>
    <t>Krokiety z kapustą i grzybami   mrożone  ( kg)</t>
  </si>
  <si>
    <t xml:space="preserve"> Krokiety  z  mięsem  mrożone  ( kg)</t>
  </si>
  <si>
    <t>Placki  ziemniaczane   mrożone  ( kg)</t>
  </si>
  <si>
    <t>Naleśnki  z  owocami  mrożone  ( kg)</t>
  </si>
  <si>
    <t>Naleśnki  z  serem  mrożone  ( kg)</t>
  </si>
  <si>
    <t>Kluskie  śląskie  mrożone     ( kg)</t>
  </si>
  <si>
    <t>Kopytka  mrożone  ( kg)</t>
  </si>
  <si>
    <t>Knedle  owocowe  mrożone  ( kg)</t>
  </si>
  <si>
    <t>Spód  do  pizzy  mrożony     ( kg)</t>
  </si>
  <si>
    <t>Mieszanak  warzywna  II  składnikowa   mrożona           ( kg)</t>
  </si>
  <si>
    <t>Mieszanak  warzywna  III  składnikowa   mrożona            ( kg)</t>
  </si>
  <si>
    <t>Kapusta  brukselska  mrożona  ( kg)</t>
  </si>
  <si>
    <t>Fasolka  szparagowa mrożona  ( kg)</t>
  </si>
  <si>
    <t>Różyczki  kalafiora  mrożone  ( kg)</t>
  </si>
  <si>
    <t>Brokuł  mrożony ( kg)</t>
  </si>
  <si>
    <t>Szpinak  mrożony  ( kg)</t>
  </si>
  <si>
    <t>Groszek  zielony  mrożony      ( kg)</t>
  </si>
  <si>
    <t>Marchewka  mini mrożona          ( kg)</t>
  </si>
  <si>
    <t>Mieszanka  chińska mrożona   ( kg)</t>
  </si>
  <si>
    <t>Dynia  mrożona  ( kg)</t>
  </si>
  <si>
    <t xml:space="preserve"> Frytki z batatów  mrożone     ( kg)</t>
  </si>
  <si>
    <t xml:space="preserve"> Frytki  mrożone  ( kg)</t>
  </si>
  <si>
    <t>Krążki cebulowe mrożone  (kg)</t>
  </si>
  <si>
    <t>Cząstki ziemniaka mrożone ( kg)</t>
  </si>
  <si>
    <t>Truskawka mrożona   ( kg)</t>
  </si>
  <si>
    <t>Sałatka owocowa mrożona   ( kg)</t>
  </si>
  <si>
    <t xml:space="preserve"> Czarna  porzeczka mrożona   ( kg)</t>
  </si>
  <si>
    <t>Śliwka mrożona ( kg)</t>
  </si>
  <si>
    <t>Wiśnie mrożone ( kg)</t>
  </si>
  <si>
    <t>Ryż   z  warzywami  i  kurczakiem  mrżony   ( kg  )</t>
  </si>
  <si>
    <t>Hamburger wołowy mrożony ( kg)</t>
  </si>
  <si>
    <t>Stek wołowy mrożony ( kg)</t>
  </si>
  <si>
    <t>Kotlet wieprzowo-wołowy mrożony ( kg)</t>
  </si>
  <si>
    <t>Falafel  mrożony  ( kg)</t>
  </si>
  <si>
    <t>Włoszczyzna   mrożona        ( kg)</t>
  </si>
  <si>
    <t xml:space="preserve">Pierogi  z  mięsem  mrożone  </t>
  </si>
  <si>
    <t xml:space="preserve">Pierogi z kaustą i grzybami mrożone </t>
  </si>
  <si>
    <t xml:space="preserve"> Pierogi z serem mrożone</t>
  </si>
  <si>
    <t xml:space="preserve"> Pierogi  ruskie  mrożone</t>
  </si>
  <si>
    <t xml:space="preserve">Pierogi   ze  szpinakiem i serem feta   mrożone     </t>
  </si>
  <si>
    <t xml:space="preserve">Uszka z kapustą i grzybami   mrożone  </t>
  </si>
  <si>
    <t xml:space="preserve">Paszteciki drożdżowe z mięsem  mrożone </t>
  </si>
  <si>
    <t>Paszteciki drożdżowe z kapustą i grzybami mrożone</t>
  </si>
  <si>
    <t xml:space="preserve">Paszteciki drożdżowe z pieczarkami i serem  mrożone </t>
  </si>
  <si>
    <t xml:space="preserve"> Pyzy   ziemniaczane  z mięsem  mrożone</t>
  </si>
  <si>
    <t>Pyzy  ziemniaczane   mrożone</t>
  </si>
  <si>
    <t>Krokiety z kapustą i grzybami   mrożone</t>
  </si>
  <si>
    <t>Krokiety  z  mięsem  mrożone</t>
  </si>
  <si>
    <t xml:space="preserve">Placki  ziemniaczane   mrożone </t>
  </si>
  <si>
    <t xml:space="preserve">Naleśnki  z  serem  mrożone </t>
  </si>
  <si>
    <t xml:space="preserve">Naleśnki  z  owocami  mrożone </t>
  </si>
  <si>
    <t xml:space="preserve">Kluskie  śląskie  mrożone </t>
  </si>
  <si>
    <t xml:space="preserve">Kopytka  mrożone  </t>
  </si>
  <si>
    <t xml:space="preserve">Knedle  owocowe  mrożone </t>
  </si>
  <si>
    <t>Spód  do  pizzy  mrożony</t>
  </si>
  <si>
    <t xml:space="preserve">Mieszanak  warzywna  II  składnikowa   mrożona   </t>
  </si>
  <si>
    <t xml:space="preserve">Mieszanak  warzywna  III  składnikowa   mrożona    </t>
  </si>
  <si>
    <t>Kapusta  brukselska  mrożona</t>
  </si>
  <si>
    <t xml:space="preserve">Fasolka  szparagowa mrożona </t>
  </si>
  <si>
    <t>Różyczki  kalafiora  mrożone</t>
  </si>
  <si>
    <t xml:space="preserve">Brokuł  mrożony </t>
  </si>
  <si>
    <t>Szpinak  mrożony</t>
  </si>
  <si>
    <t>Groszek  zielony  mrożony</t>
  </si>
  <si>
    <t>Mieszanka  chińska  mrożona</t>
  </si>
  <si>
    <t>Dynia  mrożona</t>
  </si>
  <si>
    <t xml:space="preserve"> Frytki  z batatów mrożone </t>
  </si>
  <si>
    <t xml:space="preserve"> Frytki  mrożone </t>
  </si>
  <si>
    <t>Krążki cebulowe mrożone</t>
  </si>
  <si>
    <t xml:space="preserve">Czastki ziemniaczane mrożone </t>
  </si>
  <si>
    <t xml:space="preserve">Truskawka  mrożona  </t>
  </si>
  <si>
    <t>Sałatka  owocowa   mrożona</t>
  </si>
  <si>
    <t xml:space="preserve"> Czarna  porzeczka mrożona </t>
  </si>
  <si>
    <t xml:space="preserve">Śliwka  mrożona  </t>
  </si>
  <si>
    <t xml:space="preserve">Ryż   z  warzywami  i  kurczakiem  mrożony   </t>
  </si>
  <si>
    <t xml:space="preserve">Hamburger wołowy mrożony   </t>
  </si>
  <si>
    <t xml:space="preserve">Stek wołowy  mrożony   </t>
  </si>
  <si>
    <t xml:space="preserve">Kotlet mielony wieprzowo-wołowy   mrożony   </t>
  </si>
  <si>
    <t>Falafel mrożony</t>
  </si>
  <si>
    <t>261-861-190</t>
  </si>
  <si>
    <t>Przedmiot zamówienia</t>
  </si>
  <si>
    <t>Ilość w zamówieniu w ramach opcji 200%</t>
  </si>
  <si>
    <t xml:space="preserve">Załącznik    nr  2.11 do SWZ     </t>
  </si>
  <si>
    <t>( niniejszy plik powinien być podpisany kwalifikowanym podpisem elektronicznym, przez osobe upoważnioną do składania oświadczen woli w imieniu Wykonawcy )</t>
  </si>
  <si>
    <t xml:space="preserve">Załącznik    nr  2.11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</si>
</sst>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8" xfId="0" applyFont="1" applyBorder="1" applyAlignment="1">
      <alignment vertical="center" textRotation="180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65</xdr:row>
      <xdr:rowOff>0</xdr:rowOff>
    </xdr:from>
    <xdr:to>
      <xdr:col>11</xdr:col>
      <xdr:colOff>0</xdr:colOff>
      <xdr:row>66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4"/>
  <sheetViews>
    <sheetView tabSelected="1" topLeftCell="A64" workbookViewId="0">
      <selection activeCell="K84" sqref="K84"/>
    </sheetView>
  </sheetViews>
  <sheetFormatPr defaultColWidth="9.140625"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4"/>
      <c r="M1" s="87" t="s">
        <v>141</v>
      </c>
      <c r="N1" s="87"/>
    </row>
    <row r="2" spans="2:15" x14ac:dyDescent="0.2">
      <c r="B2" s="96"/>
      <c r="C2" s="96"/>
      <c r="D2" s="96"/>
      <c r="E2" s="96"/>
      <c r="O2" s="2"/>
    </row>
    <row r="3" spans="2:15" x14ac:dyDescent="0.2">
      <c r="B3" s="96"/>
      <c r="C3" s="96"/>
      <c r="D3" s="96"/>
      <c r="E3" s="96"/>
    </row>
    <row r="4" spans="2:15" s="13" customFormat="1" ht="15" x14ac:dyDescent="0.25"/>
    <row r="5" spans="2:15" s="18" customFormat="1" ht="15.75" x14ac:dyDescent="0.25">
      <c r="D5" s="97" t="s">
        <v>19</v>
      </c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2:15" s="18" customFormat="1" ht="15.75" x14ac:dyDescent="0.25"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5" s="18" customFormat="1" ht="15.75" x14ac:dyDescent="0.25">
      <c r="D7" s="97" t="s">
        <v>34</v>
      </c>
      <c r="E7" s="97"/>
      <c r="F7" s="97"/>
      <c r="G7" s="97"/>
      <c r="H7" s="97"/>
      <c r="I7" s="97"/>
      <c r="J7" s="97"/>
      <c r="K7" s="97"/>
      <c r="L7" s="97"/>
      <c r="M7" s="97"/>
      <c r="N7" s="97"/>
    </row>
    <row r="8" spans="2:15" s="18" customFormat="1" ht="15.75" x14ac:dyDescent="0.25"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5" s="18" customFormat="1" ht="15.75" x14ac:dyDescent="0.25">
      <c r="D9" s="97" t="s">
        <v>47</v>
      </c>
      <c r="E9" s="97"/>
      <c r="F9" s="97"/>
      <c r="G9" s="97"/>
      <c r="H9" s="97"/>
      <c r="I9" s="97"/>
      <c r="J9" s="97"/>
      <c r="K9" s="97"/>
      <c r="L9" s="97"/>
      <c r="M9" s="97"/>
      <c r="N9" s="97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5" customFormat="1" ht="15" customHeight="1" x14ac:dyDescent="0.25">
      <c r="B13" s="88" t="s">
        <v>1</v>
      </c>
      <c r="C13" s="92" t="s">
        <v>139</v>
      </c>
      <c r="D13" s="93"/>
      <c r="E13" s="88" t="s">
        <v>20</v>
      </c>
      <c r="F13" s="90" t="s">
        <v>21</v>
      </c>
      <c r="G13" s="90" t="s">
        <v>22</v>
      </c>
      <c r="H13" s="90" t="s">
        <v>23</v>
      </c>
      <c r="I13" s="90" t="s">
        <v>26</v>
      </c>
      <c r="J13" s="90" t="s">
        <v>24</v>
      </c>
      <c r="K13" s="90" t="s">
        <v>140</v>
      </c>
      <c r="L13" s="90" t="s">
        <v>25</v>
      </c>
      <c r="M13" s="90" t="s">
        <v>26</v>
      </c>
      <c r="N13" s="90" t="s">
        <v>27</v>
      </c>
    </row>
    <row r="14" spans="2:15" s="15" customFormat="1" ht="51" customHeight="1" thickBot="1" x14ac:dyDescent="0.3">
      <c r="B14" s="89"/>
      <c r="C14" s="94"/>
      <c r="D14" s="95"/>
      <c r="E14" s="89"/>
      <c r="F14" s="91"/>
      <c r="G14" s="91"/>
      <c r="H14" s="91"/>
      <c r="I14" s="91"/>
      <c r="J14" s="91"/>
      <c r="K14" s="91"/>
      <c r="L14" s="91"/>
      <c r="M14" s="91"/>
      <c r="N14" s="91"/>
    </row>
    <row r="15" spans="2:15" s="4" customFormat="1" ht="23.25" customHeight="1" thickBot="1" x14ac:dyDescent="0.3">
      <c r="B15" s="16">
        <v>1</v>
      </c>
      <c r="C15" s="98">
        <v>2</v>
      </c>
      <c r="D15" s="99"/>
      <c r="E15" s="16">
        <v>3</v>
      </c>
      <c r="F15" s="16">
        <v>4</v>
      </c>
      <c r="G15" s="16">
        <v>5</v>
      </c>
      <c r="H15" s="16">
        <v>6</v>
      </c>
      <c r="I15" s="16">
        <v>7</v>
      </c>
      <c r="J15" s="16">
        <v>8</v>
      </c>
      <c r="K15" s="16">
        <v>9</v>
      </c>
      <c r="L15" s="16">
        <v>10</v>
      </c>
      <c r="M15" s="16">
        <v>11</v>
      </c>
      <c r="N15" s="17">
        <v>12</v>
      </c>
    </row>
    <row r="16" spans="2:15" ht="34.5" customHeight="1" thickBot="1" x14ac:dyDescent="0.25">
      <c r="B16" s="22">
        <v>1</v>
      </c>
      <c r="C16" s="85" t="s">
        <v>43</v>
      </c>
      <c r="D16" s="86"/>
      <c r="E16" s="22" t="s">
        <v>32</v>
      </c>
      <c r="F16" s="23">
        <v>720</v>
      </c>
      <c r="G16" s="24"/>
      <c r="H16" s="24"/>
      <c r="I16" s="24"/>
      <c r="J16" s="24"/>
      <c r="K16" s="23">
        <f>SUM(F16)*2</f>
        <v>1440</v>
      </c>
      <c r="L16" s="24"/>
      <c r="M16" s="24"/>
      <c r="N16" s="24"/>
    </row>
    <row r="17" spans="2:14" ht="34.5" customHeight="1" thickBot="1" x14ac:dyDescent="0.25">
      <c r="B17" s="22">
        <v>2</v>
      </c>
      <c r="C17" s="85" t="s">
        <v>95</v>
      </c>
      <c r="D17" s="86"/>
      <c r="E17" s="22" t="s">
        <v>32</v>
      </c>
      <c r="F17" s="25">
        <v>1150</v>
      </c>
      <c r="G17" s="24"/>
      <c r="H17" s="24"/>
      <c r="I17" s="24"/>
      <c r="J17" s="24"/>
      <c r="K17" s="23">
        <f t="shared" ref="K17:K65" si="0">SUM(F17)*2</f>
        <v>2300</v>
      </c>
      <c r="L17" s="24"/>
      <c r="M17" s="24"/>
      <c r="N17" s="24"/>
    </row>
    <row r="18" spans="2:14" ht="34.5" customHeight="1" thickBot="1" x14ac:dyDescent="0.25">
      <c r="B18" s="22">
        <v>3</v>
      </c>
      <c r="C18" s="83" t="s">
        <v>96</v>
      </c>
      <c r="D18" s="84"/>
      <c r="E18" s="22" t="s">
        <v>32</v>
      </c>
      <c r="F18" s="23">
        <v>1350</v>
      </c>
      <c r="G18" s="24"/>
      <c r="H18" s="24"/>
      <c r="I18" s="24"/>
      <c r="J18" s="24"/>
      <c r="K18" s="23">
        <f t="shared" si="0"/>
        <v>2700</v>
      </c>
      <c r="L18" s="24"/>
      <c r="M18" s="24"/>
      <c r="N18" s="24"/>
    </row>
    <row r="19" spans="2:14" ht="34.5" customHeight="1" thickBot="1" x14ac:dyDescent="0.25">
      <c r="B19" s="22">
        <v>4</v>
      </c>
      <c r="C19" s="83" t="s">
        <v>97</v>
      </c>
      <c r="D19" s="84"/>
      <c r="E19" s="22" t="s">
        <v>32</v>
      </c>
      <c r="F19" s="27">
        <v>1100</v>
      </c>
      <c r="G19" s="24"/>
      <c r="H19" s="24"/>
      <c r="I19" s="24"/>
      <c r="J19" s="24"/>
      <c r="K19" s="23">
        <f t="shared" si="0"/>
        <v>2200</v>
      </c>
      <c r="L19" s="24"/>
      <c r="M19" s="24"/>
      <c r="N19" s="24"/>
    </row>
    <row r="20" spans="2:14" ht="34.5" customHeight="1" thickBot="1" x14ac:dyDescent="0.25">
      <c r="B20" s="22">
        <v>5</v>
      </c>
      <c r="C20" s="85" t="s">
        <v>98</v>
      </c>
      <c r="D20" s="86"/>
      <c r="E20" s="22" t="s">
        <v>32</v>
      </c>
      <c r="F20" s="23">
        <v>1150</v>
      </c>
      <c r="G20" s="24"/>
      <c r="H20" s="24"/>
      <c r="I20" s="24"/>
      <c r="J20" s="24"/>
      <c r="K20" s="23">
        <f t="shared" si="0"/>
        <v>2300</v>
      </c>
      <c r="L20" s="24"/>
      <c r="M20" s="24"/>
      <c r="N20" s="24"/>
    </row>
    <row r="21" spans="2:14" ht="34.5" customHeight="1" thickBot="1" x14ac:dyDescent="0.25">
      <c r="B21" s="22">
        <v>6</v>
      </c>
      <c r="C21" s="83" t="s">
        <v>99</v>
      </c>
      <c r="D21" s="84"/>
      <c r="E21" s="22" t="s">
        <v>32</v>
      </c>
      <c r="F21" s="23">
        <v>840</v>
      </c>
      <c r="G21" s="24"/>
      <c r="H21" s="24"/>
      <c r="I21" s="24"/>
      <c r="J21" s="24"/>
      <c r="K21" s="23">
        <f t="shared" si="0"/>
        <v>1680</v>
      </c>
      <c r="L21" s="24"/>
      <c r="M21" s="24"/>
      <c r="N21" s="24"/>
    </row>
    <row r="22" spans="2:14" ht="34.5" customHeight="1" thickBot="1" x14ac:dyDescent="0.25">
      <c r="B22" s="22">
        <v>7</v>
      </c>
      <c r="C22" s="83" t="s">
        <v>44</v>
      </c>
      <c r="D22" s="84"/>
      <c r="E22" s="22" t="s">
        <v>32</v>
      </c>
      <c r="F22" s="23">
        <v>360</v>
      </c>
      <c r="G22" s="24"/>
      <c r="H22" s="24"/>
      <c r="I22" s="24"/>
      <c r="J22" s="24"/>
      <c r="K22" s="23">
        <f t="shared" si="0"/>
        <v>720</v>
      </c>
      <c r="L22" s="24"/>
      <c r="M22" s="24"/>
      <c r="N22" s="24"/>
    </row>
    <row r="23" spans="2:14" ht="34.5" customHeight="1" thickBot="1" x14ac:dyDescent="0.25">
      <c r="B23" s="22">
        <v>8</v>
      </c>
      <c r="C23" s="83" t="s">
        <v>100</v>
      </c>
      <c r="D23" s="84"/>
      <c r="E23" s="22" t="s">
        <v>32</v>
      </c>
      <c r="F23" s="23">
        <v>210</v>
      </c>
      <c r="G23" s="24"/>
      <c r="H23" s="24"/>
      <c r="I23" s="24"/>
      <c r="J23" s="24"/>
      <c r="K23" s="23">
        <f t="shared" si="0"/>
        <v>420</v>
      </c>
      <c r="L23" s="24"/>
      <c r="M23" s="24"/>
      <c r="N23" s="24"/>
    </row>
    <row r="24" spans="2:14" ht="34.5" customHeight="1" thickBot="1" x14ac:dyDescent="0.25">
      <c r="B24" s="22">
        <v>9</v>
      </c>
      <c r="C24" s="83" t="s">
        <v>101</v>
      </c>
      <c r="D24" s="84"/>
      <c r="E24" s="22" t="s">
        <v>32</v>
      </c>
      <c r="F24" s="25">
        <v>140</v>
      </c>
      <c r="G24" s="24"/>
      <c r="H24" s="24"/>
      <c r="I24" s="24"/>
      <c r="J24" s="24"/>
      <c r="K24" s="23">
        <f t="shared" si="0"/>
        <v>280</v>
      </c>
      <c r="L24" s="24"/>
      <c r="M24" s="24"/>
      <c r="N24" s="24"/>
    </row>
    <row r="25" spans="2:14" ht="34.5" customHeight="1" thickBot="1" x14ac:dyDescent="0.25">
      <c r="B25" s="22">
        <v>10</v>
      </c>
      <c r="C25" s="83" t="s">
        <v>102</v>
      </c>
      <c r="D25" s="84"/>
      <c r="E25" s="22" t="s">
        <v>32</v>
      </c>
      <c r="F25" s="23">
        <v>140</v>
      </c>
      <c r="G25" s="24"/>
      <c r="H25" s="24"/>
      <c r="I25" s="24"/>
      <c r="J25" s="24"/>
      <c r="K25" s="23">
        <f t="shared" si="0"/>
        <v>280</v>
      </c>
      <c r="L25" s="24"/>
      <c r="M25" s="24"/>
      <c r="N25" s="24"/>
    </row>
    <row r="26" spans="2:14" ht="38.25" customHeight="1" thickBot="1" x14ac:dyDescent="0.25">
      <c r="B26" s="22">
        <v>11</v>
      </c>
      <c r="C26" s="83" t="s">
        <v>103</v>
      </c>
      <c r="D26" s="84"/>
      <c r="E26" s="22" t="s">
        <v>32</v>
      </c>
      <c r="F26" s="27">
        <v>140</v>
      </c>
      <c r="G26" s="24"/>
      <c r="H26" s="24"/>
      <c r="I26" s="24"/>
      <c r="J26" s="24"/>
      <c r="K26" s="23">
        <f t="shared" si="0"/>
        <v>280</v>
      </c>
      <c r="L26" s="24"/>
      <c r="M26" s="24"/>
      <c r="N26" s="24"/>
    </row>
    <row r="27" spans="2:14" ht="34.5" customHeight="1" thickBot="1" x14ac:dyDescent="0.25">
      <c r="B27" s="22">
        <v>12</v>
      </c>
      <c r="C27" s="83" t="s">
        <v>104</v>
      </c>
      <c r="D27" s="84"/>
      <c r="E27" s="22" t="s">
        <v>32</v>
      </c>
      <c r="F27" s="23">
        <v>1020</v>
      </c>
      <c r="G27" s="24"/>
      <c r="H27" s="24"/>
      <c r="I27" s="24"/>
      <c r="J27" s="24"/>
      <c r="K27" s="23">
        <f t="shared" si="0"/>
        <v>2040</v>
      </c>
      <c r="L27" s="24"/>
      <c r="M27" s="24"/>
      <c r="N27" s="24"/>
    </row>
    <row r="28" spans="2:14" ht="34.5" customHeight="1" thickBot="1" x14ac:dyDescent="0.25">
      <c r="B28" s="22">
        <v>13</v>
      </c>
      <c r="C28" s="83" t="s">
        <v>105</v>
      </c>
      <c r="D28" s="84"/>
      <c r="E28" s="22" t="s">
        <v>32</v>
      </c>
      <c r="F28" s="23">
        <v>850</v>
      </c>
      <c r="G28" s="24"/>
      <c r="H28" s="24"/>
      <c r="I28" s="24"/>
      <c r="J28" s="24"/>
      <c r="K28" s="23">
        <f t="shared" si="0"/>
        <v>1700</v>
      </c>
      <c r="L28" s="24"/>
      <c r="M28" s="24"/>
      <c r="N28" s="24"/>
    </row>
    <row r="29" spans="2:14" ht="34.5" customHeight="1" thickBot="1" x14ac:dyDescent="0.25">
      <c r="B29" s="22">
        <v>14</v>
      </c>
      <c r="C29" s="83" t="s">
        <v>106</v>
      </c>
      <c r="D29" s="84"/>
      <c r="E29" s="22" t="s">
        <v>32</v>
      </c>
      <c r="F29" s="23">
        <v>440</v>
      </c>
      <c r="G29" s="24"/>
      <c r="H29" s="24"/>
      <c r="I29" s="24"/>
      <c r="J29" s="24"/>
      <c r="K29" s="23">
        <f t="shared" si="0"/>
        <v>880</v>
      </c>
      <c r="L29" s="24"/>
      <c r="M29" s="24"/>
      <c r="N29" s="24"/>
    </row>
    <row r="30" spans="2:14" ht="34.5" customHeight="1" thickBot="1" x14ac:dyDescent="0.25">
      <c r="B30" s="22">
        <v>15</v>
      </c>
      <c r="C30" s="83" t="s">
        <v>107</v>
      </c>
      <c r="D30" s="84"/>
      <c r="E30" s="22" t="s">
        <v>32</v>
      </c>
      <c r="F30" s="25">
        <v>430</v>
      </c>
      <c r="G30" s="24"/>
      <c r="H30" s="24"/>
      <c r="I30" s="24"/>
      <c r="J30" s="24"/>
      <c r="K30" s="23">
        <f t="shared" si="0"/>
        <v>860</v>
      </c>
      <c r="L30" s="24"/>
      <c r="M30" s="24"/>
      <c r="N30" s="24"/>
    </row>
    <row r="31" spans="2:14" ht="34.5" customHeight="1" thickBot="1" x14ac:dyDescent="0.25">
      <c r="B31" s="22">
        <v>16</v>
      </c>
      <c r="C31" s="83" t="s">
        <v>108</v>
      </c>
      <c r="D31" s="84"/>
      <c r="E31" s="22" t="s">
        <v>32</v>
      </c>
      <c r="F31" s="23">
        <v>510</v>
      </c>
      <c r="G31" s="24"/>
      <c r="H31" s="24"/>
      <c r="I31" s="24"/>
      <c r="J31" s="24"/>
      <c r="K31" s="23">
        <f t="shared" si="0"/>
        <v>1020</v>
      </c>
      <c r="L31" s="24"/>
      <c r="M31" s="24"/>
      <c r="N31" s="24"/>
    </row>
    <row r="32" spans="2:14" ht="34.5" customHeight="1" thickBot="1" x14ac:dyDescent="0.25">
      <c r="B32" s="22">
        <v>17</v>
      </c>
      <c r="C32" s="83" t="s">
        <v>109</v>
      </c>
      <c r="D32" s="84"/>
      <c r="E32" s="22" t="s">
        <v>32</v>
      </c>
      <c r="F32" s="27">
        <v>1675</v>
      </c>
      <c r="G32" s="24"/>
      <c r="H32" s="24"/>
      <c r="I32" s="24"/>
      <c r="J32" s="24"/>
      <c r="K32" s="23">
        <f t="shared" si="0"/>
        <v>3350</v>
      </c>
      <c r="L32" s="24"/>
      <c r="M32" s="24"/>
      <c r="N32" s="24"/>
    </row>
    <row r="33" spans="2:14" ht="34.5" customHeight="1" thickBot="1" x14ac:dyDescent="0.25">
      <c r="B33" s="22">
        <v>18</v>
      </c>
      <c r="C33" s="83" t="s">
        <v>110</v>
      </c>
      <c r="D33" s="84"/>
      <c r="E33" s="22" t="s">
        <v>32</v>
      </c>
      <c r="F33" s="23">
        <v>1270</v>
      </c>
      <c r="G33" s="24"/>
      <c r="H33" s="24"/>
      <c r="I33" s="24"/>
      <c r="J33" s="24"/>
      <c r="K33" s="23">
        <f t="shared" si="0"/>
        <v>2540</v>
      </c>
      <c r="L33" s="24"/>
      <c r="M33" s="24"/>
      <c r="N33" s="24"/>
    </row>
    <row r="34" spans="2:14" ht="34.5" customHeight="1" thickBot="1" x14ac:dyDescent="0.25">
      <c r="B34" s="22">
        <v>19</v>
      </c>
      <c r="C34" s="83" t="s">
        <v>111</v>
      </c>
      <c r="D34" s="84"/>
      <c r="E34" s="22" t="s">
        <v>32</v>
      </c>
      <c r="F34" s="23">
        <v>1450</v>
      </c>
      <c r="G34" s="24"/>
      <c r="H34" s="24"/>
      <c r="I34" s="24"/>
      <c r="J34" s="24"/>
      <c r="K34" s="23">
        <f t="shared" si="0"/>
        <v>2900</v>
      </c>
      <c r="L34" s="24"/>
      <c r="M34" s="24"/>
      <c r="N34" s="24"/>
    </row>
    <row r="35" spans="2:14" ht="34.5" customHeight="1" thickBot="1" x14ac:dyDescent="0.25">
      <c r="B35" s="22">
        <v>20</v>
      </c>
      <c r="C35" s="85" t="s">
        <v>112</v>
      </c>
      <c r="D35" s="86"/>
      <c r="E35" s="22" t="s">
        <v>32</v>
      </c>
      <c r="F35" s="23">
        <v>1450</v>
      </c>
      <c r="G35" s="24"/>
      <c r="H35" s="24"/>
      <c r="I35" s="24"/>
      <c r="J35" s="24"/>
      <c r="K35" s="23">
        <f t="shared" si="0"/>
        <v>2900</v>
      </c>
      <c r="L35" s="24"/>
      <c r="M35" s="24"/>
      <c r="N35" s="24"/>
    </row>
    <row r="36" spans="2:14" ht="34.5" customHeight="1" thickBot="1" x14ac:dyDescent="0.25">
      <c r="B36" s="22">
        <v>21</v>
      </c>
      <c r="C36" s="83" t="s">
        <v>113</v>
      </c>
      <c r="D36" s="84"/>
      <c r="E36" s="22" t="s">
        <v>32</v>
      </c>
      <c r="F36" s="23">
        <v>740</v>
      </c>
      <c r="G36" s="24"/>
      <c r="H36" s="24"/>
      <c r="I36" s="24"/>
      <c r="J36" s="24"/>
      <c r="K36" s="23">
        <f t="shared" si="0"/>
        <v>1480</v>
      </c>
      <c r="L36" s="24"/>
      <c r="M36" s="24"/>
      <c r="N36" s="24"/>
    </row>
    <row r="37" spans="2:14" ht="34.5" customHeight="1" thickBot="1" x14ac:dyDescent="0.25">
      <c r="B37" s="22">
        <v>22</v>
      </c>
      <c r="C37" s="85" t="s">
        <v>114</v>
      </c>
      <c r="D37" s="86"/>
      <c r="E37" s="22" t="s">
        <v>32</v>
      </c>
      <c r="F37" s="23">
        <v>77</v>
      </c>
      <c r="G37" s="24"/>
      <c r="H37" s="24"/>
      <c r="I37" s="24"/>
      <c r="J37" s="24"/>
      <c r="K37" s="23">
        <f t="shared" si="0"/>
        <v>154</v>
      </c>
      <c r="L37" s="24"/>
      <c r="M37" s="24"/>
      <c r="N37" s="24"/>
    </row>
    <row r="38" spans="2:14" ht="34.5" customHeight="1" thickBot="1" x14ac:dyDescent="0.25">
      <c r="B38" s="22">
        <v>23</v>
      </c>
      <c r="C38" s="83" t="s">
        <v>115</v>
      </c>
      <c r="D38" s="84"/>
      <c r="E38" s="22" t="s">
        <v>32</v>
      </c>
      <c r="F38" s="23">
        <v>1250</v>
      </c>
      <c r="G38" s="24"/>
      <c r="H38" s="24"/>
      <c r="I38" s="24"/>
      <c r="J38" s="24"/>
      <c r="K38" s="23">
        <f t="shared" si="0"/>
        <v>2500</v>
      </c>
      <c r="L38" s="24"/>
      <c r="M38" s="24"/>
      <c r="N38" s="24"/>
    </row>
    <row r="39" spans="2:14" ht="34.5" customHeight="1" thickBot="1" x14ac:dyDescent="0.25">
      <c r="B39" s="22">
        <v>24</v>
      </c>
      <c r="C39" s="83" t="s">
        <v>116</v>
      </c>
      <c r="D39" s="84"/>
      <c r="E39" s="22" t="s">
        <v>32</v>
      </c>
      <c r="F39" s="23">
        <v>1500</v>
      </c>
      <c r="G39" s="24"/>
      <c r="H39" s="24"/>
      <c r="I39" s="24"/>
      <c r="J39" s="24"/>
      <c r="K39" s="23">
        <f t="shared" si="0"/>
        <v>3000</v>
      </c>
      <c r="L39" s="24"/>
      <c r="M39" s="24"/>
      <c r="N39" s="24"/>
    </row>
    <row r="40" spans="2:14" ht="34.5" customHeight="1" thickBot="1" x14ac:dyDescent="0.25">
      <c r="B40" s="22">
        <v>25</v>
      </c>
      <c r="C40" s="83" t="s">
        <v>117</v>
      </c>
      <c r="D40" s="84"/>
      <c r="E40" s="22" t="s">
        <v>32</v>
      </c>
      <c r="F40" s="23">
        <v>720</v>
      </c>
      <c r="G40" s="24"/>
      <c r="H40" s="24"/>
      <c r="I40" s="24"/>
      <c r="J40" s="24"/>
      <c r="K40" s="23">
        <f t="shared" si="0"/>
        <v>1440</v>
      </c>
      <c r="L40" s="24"/>
      <c r="M40" s="24"/>
      <c r="N40" s="24"/>
    </row>
    <row r="41" spans="2:14" ht="34.5" customHeight="1" thickBot="1" x14ac:dyDescent="0.25">
      <c r="B41" s="22">
        <v>26</v>
      </c>
      <c r="C41" s="83" t="s">
        <v>118</v>
      </c>
      <c r="D41" s="84"/>
      <c r="E41" s="22" t="s">
        <v>32</v>
      </c>
      <c r="F41" s="23">
        <v>1600</v>
      </c>
      <c r="G41" s="24"/>
      <c r="H41" s="24"/>
      <c r="I41" s="24"/>
      <c r="J41" s="24"/>
      <c r="K41" s="23">
        <f t="shared" si="0"/>
        <v>3200</v>
      </c>
      <c r="L41" s="24"/>
      <c r="M41" s="24"/>
      <c r="N41" s="24"/>
    </row>
    <row r="42" spans="2:14" ht="34.5" customHeight="1" thickBot="1" x14ac:dyDescent="0.25">
      <c r="B42" s="22">
        <v>27</v>
      </c>
      <c r="C42" s="83" t="s">
        <v>119</v>
      </c>
      <c r="D42" s="84"/>
      <c r="E42" s="22" t="s">
        <v>32</v>
      </c>
      <c r="F42" s="23">
        <v>1500</v>
      </c>
      <c r="G42" s="24"/>
      <c r="H42" s="24"/>
      <c r="I42" s="24"/>
      <c r="J42" s="24"/>
      <c r="K42" s="23">
        <f t="shared" si="0"/>
        <v>3000</v>
      </c>
      <c r="L42" s="24"/>
      <c r="M42" s="24"/>
      <c r="N42" s="24"/>
    </row>
    <row r="43" spans="2:14" ht="34.5" customHeight="1" thickBot="1" x14ac:dyDescent="0.25">
      <c r="B43" s="22">
        <v>28</v>
      </c>
      <c r="C43" s="85" t="s">
        <v>120</v>
      </c>
      <c r="D43" s="86"/>
      <c r="E43" s="22" t="s">
        <v>32</v>
      </c>
      <c r="F43" s="23">
        <v>1550</v>
      </c>
      <c r="G43" s="24"/>
      <c r="H43" s="24"/>
      <c r="I43" s="24"/>
      <c r="J43" s="24"/>
      <c r="K43" s="23">
        <f t="shared" si="0"/>
        <v>3100</v>
      </c>
      <c r="L43" s="24"/>
      <c r="M43" s="24"/>
      <c r="N43" s="24"/>
    </row>
    <row r="44" spans="2:14" ht="34.5" customHeight="1" thickBot="1" x14ac:dyDescent="0.25">
      <c r="B44" s="22">
        <v>29</v>
      </c>
      <c r="C44" s="83" t="s">
        <v>121</v>
      </c>
      <c r="D44" s="84"/>
      <c r="E44" s="22" t="s">
        <v>32</v>
      </c>
      <c r="F44" s="23">
        <v>310</v>
      </c>
      <c r="G44" s="24"/>
      <c r="H44" s="24"/>
      <c r="I44" s="24"/>
      <c r="J44" s="24"/>
      <c r="K44" s="23">
        <f t="shared" si="0"/>
        <v>620</v>
      </c>
      <c r="L44" s="24"/>
      <c r="M44" s="24"/>
      <c r="N44" s="24"/>
    </row>
    <row r="45" spans="2:14" ht="34.5" customHeight="1" thickBot="1" x14ac:dyDescent="0.25">
      <c r="B45" s="22">
        <v>30</v>
      </c>
      <c r="C45" s="85" t="s">
        <v>122</v>
      </c>
      <c r="D45" s="86"/>
      <c r="E45" s="22" t="s">
        <v>32</v>
      </c>
      <c r="F45" s="23">
        <v>430</v>
      </c>
      <c r="G45" s="24"/>
      <c r="H45" s="24"/>
      <c r="I45" s="24"/>
      <c r="J45" s="24"/>
      <c r="K45" s="23">
        <f t="shared" si="0"/>
        <v>860</v>
      </c>
      <c r="L45" s="24"/>
      <c r="M45" s="24"/>
      <c r="N45" s="24"/>
    </row>
    <row r="46" spans="2:14" ht="34.5" customHeight="1" thickBot="1" x14ac:dyDescent="0.25">
      <c r="B46" s="22">
        <v>31</v>
      </c>
      <c r="C46" s="83" t="s">
        <v>38</v>
      </c>
      <c r="D46" s="84"/>
      <c r="E46" s="22" t="s">
        <v>32</v>
      </c>
      <c r="F46" s="23">
        <v>900</v>
      </c>
      <c r="G46" s="24"/>
      <c r="H46" s="24"/>
      <c r="I46" s="24"/>
      <c r="J46" s="24"/>
      <c r="K46" s="23">
        <f t="shared" si="0"/>
        <v>1800</v>
      </c>
      <c r="L46" s="24"/>
      <c r="M46" s="24"/>
      <c r="N46" s="24"/>
    </row>
    <row r="47" spans="2:14" ht="34.5" customHeight="1" thickBot="1" x14ac:dyDescent="0.25">
      <c r="B47" s="22">
        <v>32</v>
      </c>
      <c r="C47" s="85" t="s">
        <v>123</v>
      </c>
      <c r="D47" s="86"/>
      <c r="E47" s="22" t="s">
        <v>32</v>
      </c>
      <c r="F47" s="23">
        <v>410</v>
      </c>
      <c r="G47" s="24"/>
      <c r="H47" s="24"/>
      <c r="I47" s="24"/>
      <c r="J47" s="24"/>
      <c r="K47" s="23">
        <f t="shared" si="0"/>
        <v>820</v>
      </c>
      <c r="L47" s="24"/>
      <c r="M47" s="24"/>
      <c r="N47" s="24"/>
    </row>
    <row r="48" spans="2:14" ht="34.5" customHeight="1" thickBot="1" x14ac:dyDescent="0.25">
      <c r="B48" s="22">
        <v>33</v>
      </c>
      <c r="C48" s="83" t="s">
        <v>124</v>
      </c>
      <c r="D48" s="84"/>
      <c r="E48" s="22" t="s">
        <v>32</v>
      </c>
      <c r="F48" s="23">
        <v>152</v>
      </c>
      <c r="G48" s="24"/>
      <c r="H48" s="24"/>
      <c r="I48" s="24"/>
      <c r="J48" s="24"/>
      <c r="K48" s="23">
        <f t="shared" si="0"/>
        <v>304</v>
      </c>
      <c r="L48" s="24"/>
      <c r="M48" s="24"/>
      <c r="N48" s="24"/>
    </row>
    <row r="49" spans="2:14" ht="34.5" customHeight="1" thickBot="1" x14ac:dyDescent="0.25">
      <c r="B49" s="22">
        <v>34</v>
      </c>
      <c r="C49" s="85" t="s">
        <v>39</v>
      </c>
      <c r="D49" s="86"/>
      <c r="E49" s="22" t="s">
        <v>32</v>
      </c>
      <c r="F49" s="23">
        <v>41</v>
      </c>
      <c r="G49" s="24"/>
      <c r="H49" s="24"/>
      <c r="I49" s="24"/>
      <c r="J49" s="24"/>
      <c r="K49" s="23">
        <f t="shared" si="0"/>
        <v>82</v>
      </c>
      <c r="L49" s="24"/>
      <c r="M49" s="24"/>
      <c r="N49" s="24"/>
    </row>
    <row r="50" spans="2:14" ht="34.5" customHeight="1" thickBot="1" x14ac:dyDescent="0.25">
      <c r="B50" s="22">
        <v>35</v>
      </c>
      <c r="C50" s="83" t="s">
        <v>125</v>
      </c>
      <c r="D50" s="84"/>
      <c r="E50" s="22" t="s">
        <v>32</v>
      </c>
      <c r="F50" s="23">
        <v>70</v>
      </c>
      <c r="G50" s="24"/>
      <c r="H50" s="24"/>
      <c r="I50" s="24"/>
      <c r="J50" s="24"/>
      <c r="K50" s="23">
        <f t="shared" si="0"/>
        <v>140</v>
      </c>
      <c r="L50" s="24"/>
      <c r="M50" s="24"/>
      <c r="N50" s="24"/>
    </row>
    <row r="51" spans="2:14" ht="34.5" customHeight="1" thickBot="1" x14ac:dyDescent="0.25">
      <c r="B51" s="22">
        <v>36</v>
      </c>
      <c r="C51" s="83" t="s">
        <v>126</v>
      </c>
      <c r="D51" s="84"/>
      <c r="E51" s="22" t="s">
        <v>32</v>
      </c>
      <c r="F51" s="23">
        <v>540</v>
      </c>
      <c r="G51" s="24"/>
      <c r="H51" s="24"/>
      <c r="I51" s="24"/>
      <c r="J51" s="24"/>
      <c r="K51" s="23">
        <f t="shared" si="0"/>
        <v>1080</v>
      </c>
      <c r="L51" s="24"/>
      <c r="M51" s="24"/>
      <c r="N51" s="24"/>
    </row>
    <row r="52" spans="2:14" ht="34.5" customHeight="1" thickBot="1" x14ac:dyDescent="0.25">
      <c r="B52" s="22">
        <v>37</v>
      </c>
      <c r="C52" s="83" t="s">
        <v>127</v>
      </c>
      <c r="D52" s="84"/>
      <c r="E52" s="22" t="s">
        <v>32</v>
      </c>
      <c r="F52" s="23">
        <v>240</v>
      </c>
      <c r="G52" s="24"/>
      <c r="H52" s="24"/>
      <c r="I52" s="24"/>
      <c r="J52" s="24"/>
      <c r="K52" s="23">
        <f t="shared" si="0"/>
        <v>480</v>
      </c>
      <c r="L52" s="24"/>
      <c r="M52" s="24"/>
      <c r="N52" s="24"/>
    </row>
    <row r="53" spans="2:14" ht="34.5" customHeight="1" thickBot="1" x14ac:dyDescent="0.25">
      <c r="B53" s="22">
        <v>38</v>
      </c>
      <c r="C53" s="83" t="s">
        <v>128</v>
      </c>
      <c r="D53" s="84"/>
      <c r="E53" s="22" t="s">
        <v>32</v>
      </c>
      <c r="F53" s="23">
        <v>340</v>
      </c>
      <c r="G53" s="24"/>
      <c r="H53" s="24"/>
      <c r="I53" s="24"/>
      <c r="J53" s="24"/>
      <c r="K53" s="23">
        <f t="shared" si="0"/>
        <v>680</v>
      </c>
      <c r="L53" s="24"/>
      <c r="M53" s="24"/>
      <c r="N53" s="24"/>
    </row>
    <row r="54" spans="2:14" ht="34.5" customHeight="1" thickBot="1" x14ac:dyDescent="0.25">
      <c r="B54" s="22">
        <v>39</v>
      </c>
      <c r="C54" s="85" t="s">
        <v>129</v>
      </c>
      <c r="D54" s="86"/>
      <c r="E54" s="22" t="s">
        <v>32</v>
      </c>
      <c r="F54" s="23">
        <v>340</v>
      </c>
      <c r="G54" s="24"/>
      <c r="H54" s="24"/>
      <c r="I54" s="24"/>
      <c r="J54" s="24"/>
      <c r="K54" s="23">
        <f t="shared" si="0"/>
        <v>680</v>
      </c>
      <c r="L54" s="24"/>
      <c r="M54" s="24"/>
      <c r="N54" s="24"/>
    </row>
    <row r="55" spans="2:14" ht="34.5" customHeight="1" thickBot="1" x14ac:dyDescent="0.25">
      <c r="B55" s="22">
        <v>40</v>
      </c>
      <c r="C55" s="83" t="s">
        <v>130</v>
      </c>
      <c r="D55" s="84"/>
      <c r="E55" s="22" t="s">
        <v>32</v>
      </c>
      <c r="F55" s="23">
        <v>290</v>
      </c>
      <c r="G55" s="24"/>
      <c r="H55" s="24"/>
      <c r="I55" s="24"/>
      <c r="J55" s="24"/>
      <c r="K55" s="23">
        <f t="shared" si="0"/>
        <v>580</v>
      </c>
      <c r="L55" s="24"/>
      <c r="M55" s="24"/>
      <c r="N55" s="24"/>
    </row>
    <row r="56" spans="2:14" ht="34.5" customHeight="1" thickBot="1" x14ac:dyDescent="0.25">
      <c r="B56" s="22">
        <v>41</v>
      </c>
      <c r="C56" s="85" t="s">
        <v>131</v>
      </c>
      <c r="D56" s="86"/>
      <c r="E56" s="22" t="s">
        <v>32</v>
      </c>
      <c r="F56" s="23">
        <v>290</v>
      </c>
      <c r="G56" s="24"/>
      <c r="H56" s="24"/>
      <c r="I56" s="24"/>
      <c r="J56" s="24"/>
      <c r="K56" s="23">
        <f t="shared" si="0"/>
        <v>580</v>
      </c>
      <c r="L56" s="24"/>
      <c r="M56" s="24"/>
      <c r="N56" s="24"/>
    </row>
    <row r="57" spans="2:14" ht="34.5" customHeight="1" thickBot="1" x14ac:dyDescent="0.25">
      <c r="B57" s="22">
        <v>42</v>
      </c>
      <c r="C57" s="83" t="s">
        <v>132</v>
      </c>
      <c r="D57" s="84"/>
      <c r="E57" s="22" t="s">
        <v>32</v>
      </c>
      <c r="F57" s="23">
        <v>200</v>
      </c>
      <c r="G57" s="24"/>
      <c r="H57" s="24"/>
      <c r="I57" s="24"/>
      <c r="J57" s="24"/>
      <c r="K57" s="23">
        <f t="shared" si="0"/>
        <v>400</v>
      </c>
      <c r="L57" s="24"/>
      <c r="M57" s="24"/>
      <c r="N57" s="24"/>
    </row>
    <row r="58" spans="2:14" ht="34.5" customHeight="1" thickBot="1" x14ac:dyDescent="0.25">
      <c r="B58" s="22">
        <v>43</v>
      </c>
      <c r="C58" s="85" t="s">
        <v>40</v>
      </c>
      <c r="D58" s="86"/>
      <c r="E58" s="22" t="s">
        <v>32</v>
      </c>
      <c r="F58" s="23">
        <v>290</v>
      </c>
      <c r="G58" s="24"/>
      <c r="H58" s="24"/>
      <c r="I58" s="24"/>
      <c r="J58" s="24"/>
      <c r="K58" s="23">
        <f t="shared" si="0"/>
        <v>580</v>
      </c>
      <c r="L58" s="24"/>
      <c r="M58" s="24"/>
      <c r="N58" s="24"/>
    </row>
    <row r="59" spans="2:14" ht="34.5" customHeight="1" thickBot="1" x14ac:dyDescent="0.25">
      <c r="B59" s="22">
        <v>44</v>
      </c>
      <c r="C59" s="85" t="s">
        <v>41</v>
      </c>
      <c r="D59" s="86"/>
      <c r="E59" s="22" t="s">
        <v>32</v>
      </c>
      <c r="F59" s="25">
        <v>105</v>
      </c>
      <c r="G59" s="24"/>
      <c r="H59" s="24"/>
      <c r="I59" s="24"/>
      <c r="J59" s="24"/>
      <c r="K59" s="23">
        <f t="shared" si="0"/>
        <v>210</v>
      </c>
      <c r="L59" s="24"/>
      <c r="M59" s="24"/>
      <c r="N59" s="24"/>
    </row>
    <row r="60" spans="2:14" ht="34.5" customHeight="1" thickBot="1" x14ac:dyDescent="0.25">
      <c r="B60" s="22">
        <v>45</v>
      </c>
      <c r="C60" s="83" t="s">
        <v>133</v>
      </c>
      <c r="D60" s="84"/>
      <c r="E60" s="22" t="s">
        <v>32</v>
      </c>
      <c r="F60" s="25">
        <v>310</v>
      </c>
      <c r="G60" s="24"/>
      <c r="H60" s="24"/>
      <c r="I60" s="24"/>
      <c r="J60" s="24"/>
      <c r="K60" s="23">
        <f t="shared" si="0"/>
        <v>620</v>
      </c>
      <c r="L60" s="24"/>
      <c r="M60" s="24"/>
      <c r="N60" s="24"/>
    </row>
    <row r="61" spans="2:14" ht="34.5" customHeight="1" thickBot="1" x14ac:dyDescent="0.25">
      <c r="B61" s="22">
        <v>46</v>
      </c>
      <c r="C61" s="83" t="s">
        <v>134</v>
      </c>
      <c r="D61" s="84"/>
      <c r="E61" s="22" t="s">
        <v>32</v>
      </c>
      <c r="F61" s="25">
        <v>505</v>
      </c>
      <c r="G61" s="24"/>
      <c r="H61" s="24"/>
      <c r="I61" s="24"/>
      <c r="J61" s="24"/>
      <c r="K61" s="23">
        <f t="shared" si="0"/>
        <v>1010</v>
      </c>
      <c r="L61" s="24"/>
      <c r="M61" s="24"/>
      <c r="N61" s="24"/>
    </row>
    <row r="62" spans="2:14" ht="34.5" customHeight="1" thickBot="1" x14ac:dyDescent="0.25">
      <c r="B62" s="22">
        <v>47</v>
      </c>
      <c r="C62" s="83" t="s">
        <v>135</v>
      </c>
      <c r="D62" s="84"/>
      <c r="E62" s="22" t="s">
        <v>32</v>
      </c>
      <c r="F62" s="25">
        <v>505</v>
      </c>
      <c r="G62" s="24"/>
      <c r="H62" s="24"/>
      <c r="I62" s="24"/>
      <c r="J62" s="24"/>
      <c r="K62" s="23">
        <f t="shared" si="0"/>
        <v>1010</v>
      </c>
      <c r="L62" s="24"/>
      <c r="M62" s="24"/>
      <c r="N62" s="24"/>
    </row>
    <row r="63" spans="2:14" ht="34.5" customHeight="1" thickBot="1" x14ac:dyDescent="0.25">
      <c r="B63" s="22">
        <v>48</v>
      </c>
      <c r="C63" s="83" t="s">
        <v>136</v>
      </c>
      <c r="D63" s="84"/>
      <c r="E63" s="22" t="s">
        <v>32</v>
      </c>
      <c r="F63" s="25">
        <v>555</v>
      </c>
      <c r="G63" s="24"/>
      <c r="H63" s="24"/>
      <c r="I63" s="24"/>
      <c r="J63" s="24"/>
      <c r="K63" s="23">
        <f t="shared" si="0"/>
        <v>1110</v>
      </c>
      <c r="L63" s="24"/>
      <c r="M63" s="24"/>
      <c r="N63" s="24"/>
    </row>
    <row r="64" spans="2:14" ht="34.5" customHeight="1" thickBot="1" x14ac:dyDescent="0.25">
      <c r="B64" s="22">
        <v>49</v>
      </c>
      <c r="C64" s="83" t="s">
        <v>45</v>
      </c>
      <c r="D64" s="84"/>
      <c r="E64" s="22" t="s">
        <v>32</v>
      </c>
      <c r="F64" s="23">
        <v>230</v>
      </c>
      <c r="G64" s="24"/>
      <c r="H64" s="24"/>
      <c r="I64" s="24"/>
      <c r="J64" s="24"/>
      <c r="K64" s="23">
        <f t="shared" si="0"/>
        <v>460</v>
      </c>
      <c r="L64" s="24"/>
      <c r="M64" s="24"/>
      <c r="N64" s="24"/>
    </row>
    <row r="65" spans="2:14" ht="34.5" customHeight="1" thickBot="1" x14ac:dyDescent="0.25">
      <c r="B65" s="22">
        <v>50</v>
      </c>
      <c r="C65" s="83" t="s">
        <v>137</v>
      </c>
      <c r="D65" s="84"/>
      <c r="E65" s="22" t="s">
        <v>32</v>
      </c>
      <c r="F65" s="23">
        <v>255</v>
      </c>
      <c r="G65" s="24"/>
      <c r="H65" s="24"/>
      <c r="I65" s="24"/>
      <c r="J65" s="24"/>
      <c r="K65" s="23">
        <f t="shared" si="0"/>
        <v>510</v>
      </c>
      <c r="L65" s="24"/>
      <c r="M65" s="24"/>
      <c r="N65" s="24"/>
    </row>
    <row r="66" spans="2:14" ht="29.25" customHeight="1" thickBot="1" x14ac:dyDescent="0.25">
      <c r="B66" s="101"/>
      <c r="C66" s="102"/>
      <c r="D66" s="102"/>
      <c r="E66" s="102"/>
      <c r="F66" s="102"/>
      <c r="G66" s="103"/>
      <c r="H66" s="5"/>
      <c r="I66" s="5"/>
      <c r="J66" s="5"/>
      <c r="K66" s="5"/>
      <c r="L66" s="5"/>
      <c r="M66" s="5"/>
      <c r="N66" s="5"/>
    </row>
    <row r="71" spans="2:14" x14ac:dyDescent="0.2">
      <c r="B71" s="96"/>
      <c r="C71" s="96"/>
      <c r="D71" s="96"/>
      <c r="E71" s="96"/>
      <c r="F71" s="96"/>
      <c r="K71" s="96" t="s">
        <v>28</v>
      </c>
      <c r="L71" s="96"/>
      <c r="M71" s="96"/>
    </row>
    <row r="72" spans="2:14" ht="15" customHeight="1" x14ac:dyDescent="0.2">
      <c r="J72" s="100" t="s">
        <v>142</v>
      </c>
      <c r="K72" s="100"/>
      <c r="L72" s="100"/>
      <c r="M72" s="100"/>
      <c r="N72" s="100"/>
    </row>
    <row r="73" spans="2:14" x14ac:dyDescent="0.2">
      <c r="J73" s="100"/>
      <c r="K73" s="100"/>
      <c r="L73" s="100"/>
      <c r="M73" s="100"/>
      <c r="N73" s="100"/>
    </row>
    <row r="74" spans="2:14" x14ac:dyDescent="0.2">
      <c r="J74" s="100"/>
      <c r="K74" s="100"/>
      <c r="L74" s="100"/>
      <c r="M74" s="100"/>
      <c r="N74" s="100"/>
    </row>
  </sheetData>
  <mergeCells count="74">
    <mergeCell ref="C59:D59"/>
    <mergeCell ref="C65:D65"/>
    <mergeCell ref="C55:D55"/>
    <mergeCell ref="C56:D56"/>
    <mergeCell ref="C57:D57"/>
    <mergeCell ref="C58:D58"/>
    <mergeCell ref="C60:D60"/>
    <mergeCell ref="C61:D61"/>
    <mergeCell ref="C62:D62"/>
    <mergeCell ref="C63:D63"/>
    <mergeCell ref="C64:D64"/>
    <mergeCell ref="C47:D47"/>
    <mergeCell ref="C48:D48"/>
    <mergeCell ref="C49:D49"/>
    <mergeCell ref="C51:D51"/>
    <mergeCell ref="C54:D54"/>
    <mergeCell ref="C50:D50"/>
    <mergeCell ref="C52:D52"/>
    <mergeCell ref="C53:D53"/>
    <mergeCell ref="C15:D15"/>
    <mergeCell ref="I13:I14"/>
    <mergeCell ref="N13:N14"/>
    <mergeCell ref="J72:N74"/>
    <mergeCell ref="B66:G66"/>
    <mergeCell ref="B71:D71"/>
    <mergeCell ref="E71:F71"/>
    <mergeCell ref="K71:M71"/>
    <mergeCell ref="H13:H14"/>
    <mergeCell ref="J13:J14"/>
    <mergeCell ref="K13:K14"/>
    <mergeCell ref="L13:L14"/>
    <mergeCell ref="M13:M14"/>
    <mergeCell ref="C45:D45"/>
    <mergeCell ref="C46:D46"/>
    <mergeCell ref="C27:D27"/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C28:D28"/>
    <mergeCell ref="C29:D29"/>
    <mergeCell ref="C30:D30"/>
    <mergeCell ref="C35:D35"/>
    <mergeCell ref="C31:D31"/>
    <mergeCell ref="C32:D32"/>
    <mergeCell ref="C33:D33"/>
    <mergeCell ref="C34:D34"/>
    <mergeCell ref="C21:D21"/>
    <mergeCell ref="C23:D23"/>
    <mergeCell ref="C24:D24"/>
    <mergeCell ref="C25:D25"/>
    <mergeCell ref="C26:D26"/>
    <mergeCell ref="C22:D22"/>
    <mergeCell ref="C16:D16"/>
    <mergeCell ref="C17:D17"/>
    <mergeCell ref="C18:D18"/>
    <mergeCell ref="C19:D19"/>
    <mergeCell ref="C20:D20"/>
    <mergeCell ref="C41:D41"/>
    <mergeCell ref="C42:D42"/>
    <mergeCell ref="C43:D43"/>
    <mergeCell ref="C44:D44"/>
    <mergeCell ref="C36:D36"/>
    <mergeCell ref="C37:D37"/>
    <mergeCell ref="C38:D38"/>
    <mergeCell ref="C39:D39"/>
    <mergeCell ref="C40:D4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95"/>
  <sheetViews>
    <sheetView topLeftCell="B1" workbookViewId="0">
      <selection activeCell="U12" sqref="U12"/>
    </sheetView>
  </sheetViews>
  <sheetFormatPr defaultColWidth="9.140625" defaultRowHeight="12.75" x14ac:dyDescent="0.2"/>
  <cols>
    <col min="1" max="1" width="1.140625" style="7" hidden="1" customWidth="1"/>
    <col min="2" max="2" width="4" style="7" customWidth="1"/>
    <col min="3" max="3" width="9.140625" style="7"/>
    <col min="4" max="4" width="7.140625" style="7" customWidth="1"/>
    <col min="5" max="5" width="9.140625" style="7"/>
    <col min="6" max="6" width="7.28515625" style="7" customWidth="1"/>
    <col min="7" max="7" width="2" style="7" hidden="1" customWidth="1"/>
    <col min="8" max="9" width="9.140625" style="7"/>
    <col min="10" max="10" width="5.42578125" style="7" customWidth="1"/>
    <col min="11" max="11" width="1" style="7" hidden="1" customWidth="1"/>
    <col min="12" max="12" width="2.5703125" style="7" hidden="1" customWidth="1"/>
    <col min="13" max="13" width="9.140625" style="7"/>
    <col min="14" max="14" width="10.85546875" style="7" customWidth="1"/>
    <col min="15" max="15" width="1.42578125" style="7" hidden="1" customWidth="1"/>
    <col min="16" max="16" width="7.7109375" style="7" hidden="1" customWidth="1"/>
    <col min="17" max="17" width="6.5703125" style="7" customWidth="1"/>
    <col min="18" max="18" width="7" style="7" customWidth="1"/>
    <col min="19" max="19" width="6.42578125" style="7" customWidth="1"/>
    <col min="20" max="20" width="6.140625" style="7" customWidth="1"/>
    <col min="21" max="21" width="7.5703125" style="7" customWidth="1"/>
    <col min="22" max="22" width="7.28515625" style="7" customWidth="1"/>
    <col min="23" max="23" width="7" style="7" customWidth="1"/>
    <col min="24" max="24" width="6.5703125" style="7" customWidth="1"/>
    <col min="25" max="25" width="7.140625" style="7" customWidth="1"/>
    <col min="26" max="26" width="7" style="7" customWidth="1"/>
    <col min="27" max="27" width="6.5703125" style="7" customWidth="1"/>
    <col min="28" max="28" width="7.140625" style="7" customWidth="1"/>
    <col min="29" max="31" width="7.140625" style="32" customWidth="1"/>
    <col min="32" max="32" width="7" style="32" customWidth="1"/>
    <col min="33" max="16384" width="9.140625" style="7"/>
  </cols>
  <sheetData>
    <row r="2" spans="2:32" ht="15" customHeight="1" x14ac:dyDescent="0.2">
      <c r="Q2" s="48"/>
      <c r="R2" s="48"/>
      <c r="S2" s="48"/>
      <c r="T2" s="48"/>
      <c r="U2" s="30"/>
      <c r="V2" s="30"/>
      <c r="W2" s="30"/>
      <c r="X2" s="30"/>
      <c r="Y2" s="30"/>
      <c r="Z2" s="30"/>
      <c r="AA2" s="48" t="s">
        <v>143</v>
      </c>
      <c r="AB2" s="48"/>
      <c r="AC2" s="48"/>
      <c r="AD2" s="48"/>
      <c r="AE2" s="48"/>
      <c r="AF2" s="31"/>
    </row>
    <row r="3" spans="2:32" x14ac:dyDescent="0.2">
      <c r="B3" s="78" t="s">
        <v>29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</row>
    <row r="4" spans="2:32" x14ac:dyDescent="0.2"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</row>
    <row r="5" spans="2:32" x14ac:dyDescent="0.2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</row>
    <row r="6" spans="2:32" x14ac:dyDescent="0.2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</row>
    <row r="7" spans="2:32" s="11" customFormat="1" ht="30.75" customHeight="1" x14ac:dyDescent="0.25">
      <c r="B7" s="79" t="s">
        <v>35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</row>
    <row r="8" spans="2:32" ht="12.6" customHeight="1" x14ac:dyDescent="0.2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6"/>
      <c r="S8" s="26"/>
    </row>
    <row r="9" spans="2:32" ht="13.9" customHeight="1" thickBot="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6"/>
      <c r="S9" s="26"/>
    </row>
    <row r="10" spans="2:32" ht="12.75" customHeight="1" x14ac:dyDescent="0.2">
      <c r="B10" s="51" t="s">
        <v>5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52"/>
      <c r="Q10" s="75" t="s">
        <v>0</v>
      </c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7"/>
    </row>
    <row r="11" spans="2:32" ht="42" customHeight="1" thickBot="1" x14ac:dyDescent="0.25">
      <c r="B11" s="53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80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2"/>
    </row>
    <row r="12" spans="2:32" s="10" customFormat="1" ht="122.25" customHeight="1" thickBot="1" x14ac:dyDescent="0.25">
      <c r="B12" s="9" t="s">
        <v>1</v>
      </c>
      <c r="C12" s="72" t="s">
        <v>2</v>
      </c>
      <c r="D12" s="73"/>
      <c r="E12" s="72" t="s">
        <v>3</v>
      </c>
      <c r="F12" s="74"/>
      <c r="G12" s="73"/>
      <c r="H12" s="75" t="s">
        <v>4</v>
      </c>
      <c r="I12" s="76"/>
      <c r="J12" s="76"/>
      <c r="K12" s="76"/>
      <c r="L12" s="76"/>
      <c r="M12" s="75" t="s">
        <v>33</v>
      </c>
      <c r="N12" s="76"/>
      <c r="O12" s="76"/>
      <c r="P12" s="77"/>
      <c r="Q12" s="20" t="s">
        <v>42</v>
      </c>
      <c r="R12" s="20" t="s">
        <v>48</v>
      </c>
      <c r="S12" s="20" t="s">
        <v>49</v>
      </c>
      <c r="T12" s="20" t="s">
        <v>50</v>
      </c>
      <c r="U12" s="20" t="s">
        <v>51</v>
      </c>
      <c r="V12" s="20" t="s">
        <v>52</v>
      </c>
      <c r="W12" s="20" t="s">
        <v>53</v>
      </c>
      <c r="X12" s="20" t="s">
        <v>54</v>
      </c>
      <c r="Y12" s="20" t="s">
        <v>55</v>
      </c>
      <c r="Z12" s="20" t="s">
        <v>56</v>
      </c>
      <c r="AA12" s="20" t="s">
        <v>57</v>
      </c>
      <c r="AB12" s="20" t="s">
        <v>58</v>
      </c>
      <c r="AC12" s="20" t="s">
        <v>59</v>
      </c>
      <c r="AD12" s="20" t="s">
        <v>60</v>
      </c>
      <c r="AE12" s="20" t="s">
        <v>61</v>
      </c>
      <c r="AF12" s="20" t="s">
        <v>62</v>
      </c>
    </row>
    <row r="13" spans="2:32" ht="27.75" customHeight="1" x14ac:dyDescent="0.25">
      <c r="B13" s="49">
        <v>1</v>
      </c>
      <c r="C13" s="51" t="s">
        <v>6</v>
      </c>
      <c r="D13" s="52"/>
      <c r="E13" s="54" t="s">
        <v>9</v>
      </c>
      <c r="F13" s="55"/>
      <c r="G13" s="55"/>
      <c r="H13" s="51" t="s">
        <v>12</v>
      </c>
      <c r="I13" s="57"/>
      <c r="J13" s="57"/>
      <c r="K13" s="57"/>
      <c r="L13" s="58"/>
      <c r="M13" s="54" t="s">
        <v>13</v>
      </c>
      <c r="N13" s="55"/>
      <c r="O13" s="55"/>
      <c r="P13" s="59"/>
      <c r="Q13" s="36">
        <v>500</v>
      </c>
      <c r="R13" s="36">
        <v>750</v>
      </c>
      <c r="S13" s="36">
        <v>1000</v>
      </c>
      <c r="T13" s="36">
        <v>750</v>
      </c>
      <c r="U13" s="36">
        <v>750</v>
      </c>
      <c r="V13" s="36">
        <v>750</v>
      </c>
      <c r="W13" s="36">
        <v>250</v>
      </c>
      <c r="X13" s="36">
        <v>150</v>
      </c>
      <c r="Y13" s="36">
        <v>100</v>
      </c>
      <c r="Z13" s="36">
        <v>100</v>
      </c>
      <c r="AA13" s="36">
        <v>100</v>
      </c>
      <c r="AB13" s="36">
        <v>750</v>
      </c>
      <c r="AC13" s="36">
        <v>500</v>
      </c>
      <c r="AD13" s="36">
        <v>250</v>
      </c>
      <c r="AE13" s="36">
        <v>250</v>
      </c>
      <c r="AF13" s="36">
        <v>250</v>
      </c>
    </row>
    <row r="14" spans="2:32" ht="27.75" customHeight="1" thickBot="1" x14ac:dyDescent="0.3">
      <c r="B14" s="50"/>
      <c r="C14" s="53"/>
      <c r="D14" s="41"/>
      <c r="E14" s="42"/>
      <c r="F14" s="56"/>
      <c r="G14" s="56"/>
      <c r="H14" s="42" t="s">
        <v>11</v>
      </c>
      <c r="I14" s="43"/>
      <c r="J14" s="43"/>
      <c r="K14" s="43"/>
      <c r="L14" s="44"/>
      <c r="M14" s="45" t="s">
        <v>9</v>
      </c>
      <c r="N14" s="46"/>
      <c r="O14" s="46"/>
      <c r="P14" s="4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spans="2:32" ht="31.5" customHeight="1" x14ac:dyDescent="0.2">
      <c r="B15" s="49">
        <v>2</v>
      </c>
      <c r="C15" s="51" t="s">
        <v>7</v>
      </c>
      <c r="D15" s="65"/>
      <c r="E15" s="54" t="s">
        <v>10</v>
      </c>
      <c r="F15" s="55"/>
      <c r="G15" s="59"/>
      <c r="H15" s="51" t="s">
        <v>14</v>
      </c>
      <c r="I15" s="65"/>
      <c r="J15" s="65"/>
      <c r="K15" s="65"/>
      <c r="L15" s="52"/>
      <c r="M15" s="54" t="s">
        <v>13</v>
      </c>
      <c r="N15" s="55"/>
      <c r="O15" s="55"/>
      <c r="P15" s="59"/>
      <c r="Q15" s="36">
        <v>200</v>
      </c>
      <c r="R15" s="36">
        <v>200</v>
      </c>
      <c r="S15" s="36">
        <v>150</v>
      </c>
      <c r="T15" s="36">
        <v>150</v>
      </c>
      <c r="U15" s="36">
        <v>200</v>
      </c>
      <c r="V15" s="36">
        <v>50</v>
      </c>
      <c r="W15" s="36">
        <v>100</v>
      </c>
      <c r="X15" s="36">
        <v>50</v>
      </c>
      <c r="Y15" s="36">
        <v>30</v>
      </c>
      <c r="Z15" s="36">
        <v>30</v>
      </c>
      <c r="AA15" s="36">
        <v>30</v>
      </c>
      <c r="AB15" s="36">
        <v>200</v>
      </c>
      <c r="AC15" s="36">
        <v>300</v>
      </c>
      <c r="AD15" s="36">
        <v>150</v>
      </c>
      <c r="AE15" s="36">
        <v>150</v>
      </c>
      <c r="AF15" s="36">
        <v>250</v>
      </c>
    </row>
    <row r="16" spans="2:32" ht="27.75" customHeight="1" thickBot="1" x14ac:dyDescent="0.25">
      <c r="B16" s="50"/>
      <c r="C16" s="53"/>
      <c r="D16" s="40"/>
      <c r="E16" s="45"/>
      <c r="F16" s="46"/>
      <c r="G16" s="47"/>
      <c r="H16" s="42" t="s">
        <v>15</v>
      </c>
      <c r="I16" s="56"/>
      <c r="J16" s="56"/>
      <c r="K16" s="56"/>
      <c r="L16" s="61"/>
      <c r="M16" s="62" t="s">
        <v>138</v>
      </c>
      <c r="N16" s="63"/>
      <c r="O16" s="63"/>
      <c r="P16" s="64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2:32" ht="27.75" customHeight="1" x14ac:dyDescent="0.2">
      <c r="B17" s="49">
        <v>3</v>
      </c>
      <c r="C17" s="51" t="s">
        <v>8</v>
      </c>
      <c r="D17" s="65"/>
      <c r="E17" s="66" t="s">
        <v>46</v>
      </c>
      <c r="F17" s="67"/>
      <c r="G17" s="68"/>
      <c r="H17" s="51" t="s">
        <v>17</v>
      </c>
      <c r="I17" s="65"/>
      <c r="J17" s="65"/>
      <c r="K17" s="65"/>
      <c r="L17" s="52"/>
      <c r="M17" s="54" t="s">
        <v>13</v>
      </c>
      <c r="N17" s="55"/>
      <c r="O17" s="55"/>
      <c r="P17" s="59"/>
      <c r="Q17" s="36">
        <v>20</v>
      </c>
      <c r="R17" s="36">
        <v>200</v>
      </c>
      <c r="S17" s="36">
        <v>200</v>
      </c>
      <c r="T17" s="36">
        <v>200</v>
      </c>
      <c r="U17" s="36">
        <v>200</v>
      </c>
      <c r="V17" s="36">
        <v>40</v>
      </c>
      <c r="W17" s="36">
        <v>10</v>
      </c>
      <c r="X17" s="36">
        <v>10</v>
      </c>
      <c r="Y17" s="36">
        <v>10</v>
      </c>
      <c r="Z17" s="36">
        <v>10</v>
      </c>
      <c r="AA17" s="36">
        <v>10</v>
      </c>
      <c r="AB17" s="36">
        <v>70</v>
      </c>
      <c r="AC17" s="36">
        <v>50</v>
      </c>
      <c r="AD17" s="36">
        <v>40</v>
      </c>
      <c r="AE17" s="36">
        <v>30</v>
      </c>
      <c r="AF17" s="36">
        <v>10</v>
      </c>
    </row>
    <row r="18" spans="2:32" ht="31.5" customHeight="1" thickBot="1" x14ac:dyDescent="0.25">
      <c r="B18" s="50"/>
      <c r="C18" s="53"/>
      <c r="D18" s="40"/>
      <c r="E18" s="69"/>
      <c r="F18" s="70"/>
      <c r="G18" s="71"/>
      <c r="H18" s="42" t="s">
        <v>18</v>
      </c>
      <c r="I18" s="56"/>
      <c r="J18" s="56"/>
      <c r="K18" s="56"/>
      <c r="L18" s="56"/>
      <c r="M18" s="42" t="s">
        <v>16</v>
      </c>
      <c r="N18" s="56"/>
      <c r="O18" s="56"/>
      <c r="P18" s="61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</row>
    <row r="19" spans="2:32" s="12" customFormat="1" ht="42" customHeight="1" thickBot="1" x14ac:dyDescent="0.3">
      <c r="B19" s="38" t="s">
        <v>30</v>
      </c>
      <c r="C19" s="39"/>
      <c r="D19" s="39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1"/>
      <c r="Q19" s="29">
        <f>SUM(Q13:Q18)</f>
        <v>720</v>
      </c>
      <c r="R19" s="21">
        <f t="shared" ref="R19:S19" si="0">SUM(R13:R18)</f>
        <v>1150</v>
      </c>
      <c r="S19" s="21">
        <f t="shared" si="0"/>
        <v>1350</v>
      </c>
      <c r="T19" s="21">
        <f t="shared" ref="T19:V19" si="1">SUM(T13:T18)</f>
        <v>1100</v>
      </c>
      <c r="U19" s="21">
        <f t="shared" si="1"/>
        <v>1150</v>
      </c>
      <c r="V19" s="21">
        <f t="shared" si="1"/>
        <v>840</v>
      </c>
      <c r="W19" s="21">
        <f t="shared" ref="W19:AA19" si="2">SUM(W13:W18)</f>
        <v>360</v>
      </c>
      <c r="X19" s="21">
        <f t="shared" ref="X19:Z19" si="3">SUM(X13:X18)</f>
        <v>210</v>
      </c>
      <c r="Y19" s="21">
        <f t="shared" si="3"/>
        <v>140</v>
      </c>
      <c r="Z19" s="21">
        <f t="shared" si="3"/>
        <v>140</v>
      </c>
      <c r="AA19" s="21">
        <f t="shared" si="2"/>
        <v>140</v>
      </c>
      <c r="AB19" s="21">
        <f t="shared" ref="AB19:AC19" si="4">SUM(AB13:AB18)</f>
        <v>1020</v>
      </c>
      <c r="AC19" s="21">
        <f t="shared" si="4"/>
        <v>850</v>
      </c>
      <c r="AD19" s="21">
        <f t="shared" ref="AD19:AE19" si="5">SUM(AD13:AD18)</f>
        <v>440</v>
      </c>
      <c r="AE19" s="21">
        <f t="shared" si="5"/>
        <v>430</v>
      </c>
      <c r="AF19" s="21">
        <f t="shared" ref="AF19" si="6">SUM(AF13:AF18)</f>
        <v>510</v>
      </c>
    </row>
    <row r="20" spans="2:32" s="12" customFormat="1" ht="43.5" customHeight="1" thickBot="1" x14ac:dyDescent="0.3">
      <c r="B20" s="38" t="s">
        <v>31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60"/>
      <c r="Q20" s="21">
        <f>SUM(Q19)*2</f>
        <v>1440</v>
      </c>
      <c r="R20" s="21">
        <f t="shared" ref="R20:AF20" si="7">SUM(R19)*2</f>
        <v>2300</v>
      </c>
      <c r="S20" s="21">
        <f t="shared" si="7"/>
        <v>2700</v>
      </c>
      <c r="T20" s="21">
        <f t="shared" si="7"/>
        <v>2200</v>
      </c>
      <c r="U20" s="21">
        <f t="shared" si="7"/>
        <v>2300</v>
      </c>
      <c r="V20" s="21">
        <f t="shared" si="7"/>
        <v>1680</v>
      </c>
      <c r="W20" s="21">
        <f t="shared" si="7"/>
        <v>720</v>
      </c>
      <c r="X20" s="21">
        <f t="shared" si="7"/>
        <v>420</v>
      </c>
      <c r="Y20" s="21">
        <f t="shared" si="7"/>
        <v>280</v>
      </c>
      <c r="Z20" s="21">
        <f t="shared" si="7"/>
        <v>280</v>
      </c>
      <c r="AA20" s="21">
        <f t="shared" si="7"/>
        <v>280</v>
      </c>
      <c r="AB20" s="21">
        <f t="shared" si="7"/>
        <v>2040</v>
      </c>
      <c r="AC20" s="21">
        <f t="shared" si="7"/>
        <v>1700</v>
      </c>
      <c r="AD20" s="21">
        <f t="shared" si="7"/>
        <v>880</v>
      </c>
      <c r="AE20" s="21">
        <f t="shared" si="7"/>
        <v>860</v>
      </c>
      <c r="AF20" s="21">
        <f t="shared" si="7"/>
        <v>1020</v>
      </c>
    </row>
    <row r="22" spans="2:32" x14ac:dyDescent="0.2">
      <c r="U22" s="28"/>
    </row>
    <row r="33" spans="2:33" ht="15" customHeight="1" x14ac:dyDescent="0.2">
      <c r="Q33" s="48"/>
      <c r="R33" s="48"/>
      <c r="S33" s="48"/>
      <c r="T33" s="48"/>
      <c r="U33" s="30"/>
      <c r="V33" s="30"/>
      <c r="W33" s="30"/>
      <c r="X33" s="30"/>
      <c r="Y33" s="30"/>
      <c r="Z33" s="30"/>
      <c r="AA33" s="48" t="s">
        <v>143</v>
      </c>
      <c r="AB33" s="48"/>
      <c r="AC33" s="48"/>
      <c r="AD33" s="48"/>
      <c r="AE33" s="48"/>
      <c r="AF33" s="31"/>
    </row>
    <row r="34" spans="2:33" x14ac:dyDescent="0.2">
      <c r="B34" s="78" t="s">
        <v>29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</row>
    <row r="35" spans="2:33" x14ac:dyDescent="0.2"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</row>
    <row r="36" spans="2:33" x14ac:dyDescent="0.2"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</row>
    <row r="37" spans="2:33" x14ac:dyDescent="0.2"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</row>
    <row r="38" spans="2:33" s="11" customFormat="1" ht="30.75" customHeight="1" x14ac:dyDescent="0.25">
      <c r="B38" s="79" t="s">
        <v>35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</row>
    <row r="39" spans="2:33" ht="21" customHeight="1" thickBo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2:33" ht="13.5" hidden="1" customHeight="1" x14ac:dyDescent="0.2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2:33" ht="12.75" customHeight="1" x14ac:dyDescent="0.2">
      <c r="B41" s="51" t="s">
        <v>5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52"/>
      <c r="Q41" s="75" t="s">
        <v>0</v>
      </c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7"/>
    </row>
    <row r="42" spans="2:33" ht="42" customHeight="1" thickBot="1" x14ac:dyDescent="0.25">
      <c r="B42" s="53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1"/>
      <c r="Q42" s="80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2"/>
    </row>
    <row r="43" spans="2:33" s="10" customFormat="1" ht="122.25" customHeight="1" thickBot="1" x14ac:dyDescent="0.25">
      <c r="B43" s="9" t="s">
        <v>1</v>
      </c>
      <c r="C43" s="72" t="s">
        <v>2</v>
      </c>
      <c r="D43" s="73"/>
      <c r="E43" s="72" t="s">
        <v>3</v>
      </c>
      <c r="F43" s="74"/>
      <c r="G43" s="73"/>
      <c r="H43" s="75" t="s">
        <v>4</v>
      </c>
      <c r="I43" s="76"/>
      <c r="J43" s="76"/>
      <c r="K43" s="76"/>
      <c r="L43" s="76"/>
      <c r="M43" s="75" t="s">
        <v>33</v>
      </c>
      <c r="N43" s="76"/>
      <c r="O43" s="76"/>
      <c r="P43" s="77"/>
      <c r="Q43" s="20" t="s">
        <v>63</v>
      </c>
      <c r="R43" s="20" t="s">
        <v>65</v>
      </c>
      <c r="S43" s="20" t="s">
        <v>66</v>
      </c>
      <c r="T43" s="20" t="s">
        <v>67</v>
      </c>
      <c r="U43" s="20" t="s">
        <v>68</v>
      </c>
      <c r="V43" s="20" t="s">
        <v>69</v>
      </c>
      <c r="W43" s="20" t="s">
        <v>70</v>
      </c>
      <c r="X43" s="20" t="s">
        <v>71</v>
      </c>
      <c r="Y43" s="20" t="s">
        <v>72</v>
      </c>
      <c r="Z43" s="20" t="s">
        <v>73</v>
      </c>
      <c r="AA43" s="20" t="s">
        <v>74</v>
      </c>
      <c r="AB43" s="20" t="s">
        <v>75</v>
      </c>
      <c r="AC43" s="20" t="s">
        <v>76</v>
      </c>
      <c r="AD43" s="20" t="s">
        <v>77</v>
      </c>
      <c r="AE43" s="20" t="s">
        <v>78</v>
      </c>
      <c r="AF43" s="20" t="s">
        <v>79</v>
      </c>
      <c r="AG43" s="20" t="s">
        <v>94</v>
      </c>
    </row>
    <row r="44" spans="2:33" ht="27.75" customHeight="1" x14ac:dyDescent="0.25">
      <c r="B44" s="49">
        <v>1</v>
      </c>
      <c r="C44" s="51" t="s">
        <v>6</v>
      </c>
      <c r="D44" s="52"/>
      <c r="E44" s="54" t="s">
        <v>9</v>
      </c>
      <c r="F44" s="55"/>
      <c r="G44" s="55"/>
      <c r="H44" s="51" t="s">
        <v>12</v>
      </c>
      <c r="I44" s="57"/>
      <c r="J44" s="57"/>
      <c r="K44" s="57"/>
      <c r="L44" s="58"/>
      <c r="M44" s="54" t="s">
        <v>13</v>
      </c>
      <c r="N44" s="55"/>
      <c r="O44" s="55"/>
      <c r="P44" s="59"/>
      <c r="Q44" s="36">
        <v>1000</v>
      </c>
      <c r="R44" s="36">
        <v>1000</v>
      </c>
      <c r="S44" s="36">
        <v>1000</v>
      </c>
      <c r="T44" s="36">
        <v>500</v>
      </c>
      <c r="U44" s="36">
        <v>75</v>
      </c>
      <c r="V44" s="36">
        <v>750</v>
      </c>
      <c r="W44" s="36">
        <v>1000</v>
      </c>
      <c r="X44" s="36">
        <v>600</v>
      </c>
      <c r="Y44" s="36">
        <v>1000</v>
      </c>
      <c r="Z44" s="36">
        <v>1000</v>
      </c>
      <c r="AA44" s="36">
        <v>1000</v>
      </c>
      <c r="AB44" s="36">
        <v>250</v>
      </c>
      <c r="AC44" s="36">
        <v>250</v>
      </c>
      <c r="AD44" s="36">
        <v>400</v>
      </c>
      <c r="AE44" s="36">
        <v>300</v>
      </c>
      <c r="AF44" s="36">
        <v>50</v>
      </c>
      <c r="AG44" s="36">
        <v>200</v>
      </c>
    </row>
    <row r="45" spans="2:33" ht="27.75" customHeight="1" thickBot="1" x14ac:dyDescent="0.3">
      <c r="B45" s="50"/>
      <c r="C45" s="53"/>
      <c r="D45" s="41"/>
      <c r="E45" s="42"/>
      <c r="F45" s="56"/>
      <c r="G45" s="56"/>
      <c r="H45" s="42" t="s">
        <v>11</v>
      </c>
      <c r="I45" s="43"/>
      <c r="J45" s="43"/>
      <c r="K45" s="43"/>
      <c r="L45" s="44"/>
      <c r="M45" s="45" t="s">
        <v>9</v>
      </c>
      <c r="N45" s="46"/>
      <c r="O45" s="46"/>
      <c r="P45" s="4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2:33" ht="31.5" customHeight="1" x14ac:dyDescent="0.2">
      <c r="B46" s="49">
        <v>2</v>
      </c>
      <c r="C46" s="51" t="s">
        <v>7</v>
      </c>
      <c r="D46" s="65"/>
      <c r="E46" s="54" t="s">
        <v>10</v>
      </c>
      <c r="F46" s="55"/>
      <c r="G46" s="59"/>
      <c r="H46" s="51" t="s">
        <v>14</v>
      </c>
      <c r="I46" s="65"/>
      <c r="J46" s="65"/>
      <c r="K46" s="65"/>
      <c r="L46" s="52"/>
      <c r="M46" s="54" t="s">
        <v>13</v>
      </c>
      <c r="N46" s="55"/>
      <c r="O46" s="55"/>
      <c r="P46" s="59"/>
      <c r="Q46" s="36">
        <v>250</v>
      </c>
      <c r="R46" s="36">
        <v>300</v>
      </c>
      <c r="S46" s="36">
        <v>300</v>
      </c>
      <c r="T46" s="36">
        <v>200</v>
      </c>
      <c r="U46" s="36">
        <v>0</v>
      </c>
      <c r="V46" s="36">
        <v>200</v>
      </c>
      <c r="W46" s="36">
        <v>200</v>
      </c>
      <c r="X46" s="36">
        <v>100</v>
      </c>
      <c r="Y46" s="36">
        <v>300</v>
      </c>
      <c r="Z46" s="36">
        <v>200</v>
      </c>
      <c r="AA46" s="36">
        <v>250</v>
      </c>
      <c r="AB46" s="36">
        <v>30</v>
      </c>
      <c r="AC46" s="36">
        <v>150</v>
      </c>
      <c r="AD46" s="36">
        <v>300</v>
      </c>
      <c r="AE46" s="36">
        <v>100</v>
      </c>
      <c r="AF46" s="36">
        <v>100</v>
      </c>
      <c r="AG46" s="36">
        <v>25</v>
      </c>
    </row>
    <row r="47" spans="2:33" ht="27.75" customHeight="1" thickBot="1" x14ac:dyDescent="0.25">
      <c r="B47" s="50"/>
      <c r="C47" s="53"/>
      <c r="D47" s="40"/>
      <c r="E47" s="45"/>
      <c r="F47" s="46"/>
      <c r="G47" s="47"/>
      <c r="H47" s="42" t="s">
        <v>15</v>
      </c>
      <c r="I47" s="56"/>
      <c r="J47" s="56"/>
      <c r="K47" s="56"/>
      <c r="L47" s="61"/>
      <c r="M47" s="62" t="s">
        <v>138</v>
      </c>
      <c r="N47" s="63"/>
      <c r="O47" s="63"/>
      <c r="P47" s="64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</row>
    <row r="48" spans="2:33" ht="27.75" customHeight="1" x14ac:dyDescent="0.2">
      <c r="B48" s="49">
        <v>3</v>
      </c>
      <c r="C48" s="51" t="s">
        <v>8</v>
      </c>
      <c r="D48" s="65"/>
      <c r="E48" s="66" t="s">
        <v>46</v>
      </c>
      <c r="F48" s="67"/>
      <c r="G48" s="68"/>
      <c r="H48" s="51" t="s">
        <v>17</v>
      </c>
      <c r="I48" s="65"/>
      <c r="J48" s="65"/>
      <c r="K48" s="65"/>
      <c r="L48" s="52"/>
      <c r="M48" s="54" t="s">
        <v>13</v>
      </c>
      <c r="N48" s="55"/>
      <c r="O48" s="55"/>
      <c r="P48" s="59"/>
      <c r="Q48" s="36">
        <v>20</v>
      </c>
      <c r="R48" s="36">
        <v>150</v>
      </c>
      <c r="S48" s="36">
        <v>150</v>
      </c>
      <c r="T48" s="36">
        <v>40</v>
      </c>
      <c r="U48" s="36">
        <v>2</v>
      </c>
      <c r="V48" s="36">
        <v>300</v>
      </c>
      <c r="W48" s="36">
        <v>300</v>
      </c>
      <c r="X48" s="36">
        <v>20</v>
      </c>
      <c r="Y48" s="36">
        <v>300</v>
      </c>
      <c r="Z48" s="36">
        <v>300</v>
      </c>
      <c r="AA48" s="36">
        <v>300</v>
      </c>
      <c r="AB48" s="36">
        <v>30</v>
      </c>
      <c r="AC48" s="36">
        <v>30</v>
      </c>
      <c r="AD48" s="36">
        <v>30</v>
      </c>
      <c r="AE48" s="36">
        <v>200</v>
      </c>
      <c r="AF48" s="36">
        <v>10</v>
      </c>
      <c r="AG48" s="36">
        <v>5</v>
      </c>
    </row>
    <row r="49" spans="2:33" ht="31.5" customHeight="1" thickBot="1" x14ac:dyDescent="0.25">
      <c r="B49" s="50"/>
      <c r="C49" s="53"/>
      <c r="D49" s="40"/>
      <c r="E49" s="69"/>
      <c r="F49" s="70"/>
      <c r="G49" s="71"/>
      <c r="H49" s="42" t="s">
        <v>18</v>
      </c>
      <c r="I49" s="56"/>
      <c r="J49" s="56"/>
      <c r="K49" s="56"/>
      <c r="L49" s="56"/>
      <c r="M49" s="42" t="s">
        <v>16</v>
      </c>
      <c r="N49" s="56"/>
      <c r="O49" s="56"/>
      <c r="P49" s="61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</row>
    <row r="50" spans="2:33" s="12" customFormat="1" ht="42" customHeight="1" thickBot="1" x14ac:dyDescent="0.3">
      <c r="B50" s="38" t="s">
        <v>30</v>
      </c>
      <c r="C50" s="39"/>
      <c r="D50" s="39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1"/>
      <c r="Q50" s="21">
        <f>SUM(Q44:Q49)</f>
        <v>1270</v>
      </c>
      <c r="R50" s="21">
        <f t="shared" ref="R50:S50" si="8">SUM(R44:R49)</f>
        <v>1450</v>
      </c>
      <c r="S50" s="21">
        <f t="shared" si="8"/>
        <v>1450</v>
      </c>
      <c r="T50" s="21">
        <f t="shared" ref="T50:AF50" si="9">SUM(T44:T49)</f>
        <v>740</v>
      </c>
      <c r="U50" s="21">
        <f t="shared" si="9"/>
        <v>77</v>
      </c>
      <c r="V50" s="21">
        <f t="shared" si="9"/>
        <v>1250</v>
      </c>
      <c r="W50" s="21">
        <f t="shared" ref="W50:AA50" si="10">SUM(W44:W49)</f>
        <v>1500</v>
      </c>
      <c r="X50" s="21">
        <f t="shared" ref="X50:Z50" si="11">SUM(X44:X49)</f>
        <v>720</v>
      </c>
      <c r="Y50" s="21">
        <f t="shared" si="11"/>
        <v>1600</v>
      </c>
      <c r="Z50" s="21">
        <f t="shared" si="11"/>
        <v>1500</v>
      </c>
      <c r="AA50" s="21">
        <f t="shared" si="10"/>
        <v>1550</v>
      </c>
      <c r="AB50" s="21">
        <f t="shared" ref="AB50:AE50" si="12">SUM(AB44:AB49)</f>
        <v>310</v>
      </c>
      <c r="AC50" s="21">
        <f t="shared" si="12"/>
        <v>430</v>
      </c>
      <c r="AD50" s="21">
        <f t="shared" si="12"/>
        <v>730</v>
      </c>
      <c r="AE50" s="21">
        <f t="shared" si="12"/>
        <v>600</v>
      </c>
      <c r="AF50" s="21">
        <f t="shared" si="9"/>
        <v>160</v>
      </c>
      <c r="AG50" s="21">
        <f t="shared" ref="AG50" si="13">SUM(AG44:AG49)</f>
        <v>230</v>
      </c>
    </row>
    <row r="51" spans="2:33" s="12" customFormat="1" ht="43.5" customHeight="1" thickBot="1" x14ac:dyDescent="0.3">
      <c r="B51" s="38" t="s">
        <v>31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60"/>
      <c r="Q51" s="21">
        <f>SUM(Q50)*2</f>
        <v>2540</v>
      </c>
      <c r="R51" s="21">
        <f t="shared" ref="R51:AG51" si="14">SUM(R50)*2</f>
        <v>2900</v>
      </c>
      <c r="S51" s="21">
        <f t="shared" si="14"/>
        <v>2900</v>
      </c>
      <c r="T51" s="21">
        <f t="shared" si="14"/>
        <v>1480</v>
      </c>
      <c r="U51" s="21">
        <f t="shared" si="14"/>
        <v>154</v>
      </c>
      <c r="V51" s="21">
        <f t="shared" si="14"/>
        <v>2500</v>
      </c>
      <c r="W51" s="21">
        <f t="shared" si="14"/>
        <v>3000</v>
      </c>
      <c r="X51" s="21">
        <f t="shared" si="14"/>
        <v>1440</v>
      </c>
      <c r="Y51" s="21">
        <f t="shared" si="14"/>
        <v>3200</v>
      </c>
      <c r="Z51" s="21">
        <f t="shared" si="14"/>
        <v>3000</v>
      </c>
      <c r="AA51" s="21">
        <f t="shared" si="14"/>
        <v>3100</v>
      </c>
      <c r="AB51" s="21">
        <f t="shared" si="14"/>
        <v>620</v>
      </c>
      <c r="AC51" s="21">
        <f t="shared" si="14"/>
        <v>860</v>
      </c>
      <c r="AD51" s="21">
        <f t="shared" si="14"/>
        <v>1460</v>
      </c>
      <c r="AE51" s="21">
        <f t="shared" si="14"/>
        <v>1200</v>
      </c>
      <c r="AF51" s="21">
        <f t="shared" si="14"/>
        <v>320</v>
      </c>
      <c r="AG51" s="21">
        <f t="shared" si="14"/>
        <v>460</v>
      </c>
    </row>
    <row r="52" spans="2:33" x14ac:dyDescent="0.2">
      <c r="AG52" s="33"/>
    </row>
    <row r="53" spans="2:33" x14ac:dyDescent="0.2">
      <c r="U53" s="28"/>
      <c r="AG53" s="33"/>
    </row>
    <row r="64" spans="2:33" ht="15" customHeight="1" x14ac:dyDescent="0.2">
      <c r="Q64" s="48"/>
      <c r="R64" s="48"/>
      <c r="S64" s="48"/>
      <c r="T64" s="48"/>
      <c r="U64" s="30"/>
      <c r="V64" s="30"/>
      <c r="W64" s="30"/>
      <c r="X64" s="30"/>
      <c r="Y64" s="30"/>
      <c r="Z64" s="30"/>
      <c r="AA64" s="48" t="s">
        <v>143</v>
      </c>
      <c r="AB64" s="48"/>
      <c r="AC64" s="48"/>
      <c r="AD64" s="48"/>
      <c r="AE64" s="48"/>
      <c r="AF64" s="31"/>
    </row>
    <row r="65" spans="2:33" x14ac:dyDescent="0.2">
      <c r="B65" s="78" t="s">
        <v>29</v>
      </c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</row>
    <row r="66" spans="2:33" x14ac:dyDescent="0.2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</row>
    <row r="67" spans="2:33" x14ac:dyDescent="0.2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</row>
    <row r="68" spans="2:33" x14ac:dyDescent="0.2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</row>
    <row r="69" spans="2:33" s="11" customFormat="1" ht="30.75" customHeight="1" x14ac:dyDescent="0.25">
      <c r="B69" s="79" t="s">
        <v>35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</row>
    <row r="70" spans="2:33" ht="24" customHeight="1" thickBot="1" x14ac:dyDescent="0.25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2:33" ht="13.5" hidden="1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2:33" ht="12.75" customHeight="1" x14ac:dyDescent="0.2">
      <c r="B72" s="51" t="s">
        <v>5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52"/>
      <c r="Q72" s="75" t="s">
        <v>0</v>
      </c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7"/>
    </row>
    <row r="73" spans="2:33" ht="42" customHeight="1" thickBot="1" x14ac:dyDescent="0.25">
      <c r="B73" s="53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1"/>
      <c r="Q73" s="80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2"/>
    </row>
    <row r="74" spans="2:33" s="10" customFormat="1" ht="121.5" customHeight="1" thickBot="1" x14ac:dyDescent="0.25">
      <c r="B74" s="9" t="s">
        <v>1</v>
      </c>
      <c r="C74" s="72" t="s">
        <v>2</v>
      </c>
      <c r="D74" s="73"/>
      <c r="E74" s="72" t="s">
        <v>3</v>
      </c>
      <c r="F74" s="74"/>
      <c r="G74" s="73"/>
      <c r="H74" s="75" t="s">
        <v>4</v>
      </c>
      <c r="I74" s="76"/>
      <c r="J74" s="76"/>
      <c r="K74" s="76"/>
      <c r="L74" s="76"/>
      <c r="M74" s="75" t="s">
        <v>33</v>
      </c>
      <c r="N74" s="76"/>
      <c r="O74" s="76"/>
      <c r="P74" s="77"/>
      <c r="Q74" s="20" t="s">
        <v>36</v>
      </c>
      <c r="R74" s="20" t="s">
        <v>80</v>
      </c>
      <c r="S74" s="20" t="s">
        <v>81</v>
      </c>
      <c r="T74" s="35" t="s">
        <v>82</v>
      </c>
      <c r="U74" s="35" t="s">
        <v>83</v>
      </c>
      <c r="V74" s="34" t="s">
        <v>84</v>
      </c>
      <c r="W74" s="34" t="s">
        <v>85</v>
      </c>
      <c r="X74" s="34" t="s">
        <v>86</v>
      </c>
      <c r="Y74" s="34" t="s">
        <v>87</v>
      </c>
      <c r="Z74" s="34" t="s">
        <v>88</v>
      </c>
      <c r="AA74" s="34" t="s">
        <v>37</v>
      </c>
      <c r="AB74" s="20" t="s">
        <v>89</v>
      </c>
      <c r="AC74" s="34" t="s">
        <v>90</v>
      </c>
      <c r="AD74" s="34" t="s">
        <v>91</v>
      </c>
      <c r="AE74" s="20" t="s">
        <v>92</v>
      </c>
      <c r="AF74" s="20" t="s">
        <v>64</v>
      </c>
      <c r="AG74" s="20" t="s">
        <v>93</v>
      </c>
    </row>
    <row r="75" spans="2:33" ht="27.75" customHeight="1" x14ac:dyDescent="0.25">
      <c r="B75" s="49">
        <v>1</v>
      </c>
      <c r="C75" s="51" t="s">
        <v>6</v>
      </c>
      <c r="D75" s="52"/>
      <c r="E75" s="54" t="s">
        <v>9</v>
      </c>
      <c r="F75" s="55"/>
      <c r="G75" s="55"/>
      <c r="H75" s="51" t="s">
        <v>12</v>
      </c>
      <c r="I75" s="57"/>
      <c r="J75" s="57"/>
      <c r="K75" s="57"/>
      <c r="L75" s="58"/>
      <c r="M75" s="54" t="s">
        <v>13</v>
      </c>
      <c r="N75" s="55"/>
      <c r="O75" s="55"/>
      <c r="P75" s="59"/>
      <c r="Q75" s="36">
        <v>15</v>
      </c>
      <c r="R75" s="36">
        <v>15</v>
      </c>
      <c r="S75" s="36">
        <v>300</v>
      </c>
      <c r="T75" s="36">
        <v>150</v>
      </c>
      <c r="U75" s="36">
        <v>150</v>
      </c>
      <c r="V75" s="36">
        <v>200</v>
      </c>
      <c r="W75" s="36">
        <v>200</v>
      </c>
      <c r="X75" s="36">
        <v>150</v>
      </c>
      <c r="Y75" s="51">
        <v>100</v>
      </c>
      <c r="Z75" s="36">
        <v>150</v>
      </c>
      <c r="AA75" s="36">
        <v>50</v>
      </c>
      <c r="AB75" s="52">
        <v>250</v>
      </c>
      <c r="AC75" s="36">
        <v>500</v>
      </c>
      <c r="AD75" s="36">
        <v>500</v>
      </c>
      <c r="AE75" s="36">
        <v>500</v>
      </c>
      <c r="AF75" s="36">
        <v>1300</v>
      </c>
      <c r="AG75" s="36">
        <v>250</v>
      </c>
    </row>
    <row r="76" spans="2:33" ht="27.75" customHeight="1" thickBot="1" x14ac:dyDescent="0.3">
      <c r="B76" s="50"/>
      <c r="C76" s="53"/>
      <c r="D76" s="41"/>
      <c r="E76" s="42"/>
      <c r="F76" s="56"/>
      <c r="G76" s="56"/>
      <c r="H76" s="42" t="s">
        <v>11</v>
      </c>
      <c r="I76" s="43"/>
      <c r="J76" s="43"/>
      <c r="K76" s="43"/>
      <c r="L76" s="44"/>
      <c r="M76" s="45" t="s">
        <v>9</v>
      </c>
      <c r="N76" s="46"/>
      <c r="O76" s="46"/>
      <c r="P76" s="47"/>
      <c r="Q76" s="37"/>
      <c r="R76" s="37"/>
      <c r="S76" s="37"/>
      <c r="T76" s="37"/>
      <c r="U76" s="37"/>
      <c r="V76" s="37"/>
      <c r="W76" s="37"/>
      <c r="X76" s="37"/>
      <c r="Y76" s="53"/>
      <c r="Z76" s="37"/>
      <c r="AA76" s="37"/>
      <c r="AB76" s="41"/>
      <c r="AC76" s="37"/>
      <c r="AD76" s="37"/>
      <c r="AE76" s="37"/>
      <c r="AF76" s="37"/>
      <c r="AG76" s="37"/>
    </row>
    <row r="77" spans="2:33" ht="31.5" customHeight="1" x14ac:dyDescent="0.2">
      <c r="B77" s="49">
        <v>2</v>
      </c>
      <c r="C77" s="51" t="s">
        <v>7</v>
      </c>
      <c r="D77" s="65"/>
      <c r="E77" s="54" t="s">
        <v>10</v>
      </c>
      <c r="F77" s="55"/>
      <c r="G77" s="59"/>
      <c r="H77" s="51" t="s">
        <v>14</v>
      </c>
      <c r="I77" s="65"/>
      <c r="J77" s="65"/>
      <c r="K77" s="65"/>
      <c r="L77" s="52"/>
      <c r="M77" s="54" t="s">
        <v>13</v>
      </c>
      <c r="N77" s="55"/>
      <c r="O77" s="55"/>
      <c r="P77" s="59"/>
      <c r="Q77" s="36">
        <v>25</v>
      </c>
      <c r="R77" s="36">
        <v>0</v>
      </c>
      <c r="S77" s="36">
        <v>200</v>
      </c>
      <c r="T77" s="36">
        <v>50</v>
      </c>
      <c r="U77" s="36">
        <v>150</v>
      </c>
      <c r="V77" s="36">
        <v>80</v>
      </c>
      <c r="W77" s="36">
        <v>80</v>
      </c>
      <c r="X77" s="36">
        <v>100</v>
      </c>
      <c r="Y77" s="51">
        <v>80</v>
      </c>
      <c r="Z77" s="36">
        <v>80</v>
      </c>
      <c r="AA77" s="36">
        <v>50</v>
      </c>
      <c r="AB77" s="52">
        <v>50</v>
      </c>
      <c r="AC77" s="36">
        <v>0</v>
      </c>
      <c r="AD77" s="36">
        <v>0</v>
      </c>
      <c r="AE77" s="36">
        <v>50</v>
      </c>
      <c r="AF77" s="36">
        <v>250</v>
      </c>
      <c r="AG77" s="36">
        <v>0</v>
      </c>
    </row>
    <row r="78" spans="2:33" ht="27.75" customHeight="1" thickBot="1" x14ac:dyDescent="0.25">
      <c r="B78" s="50"/>
      <c r="C78" s="53"/>
      <c r="D78" s="40"/>
      <c r="E78" s="45"/>
      <c r="F78" s="46"/>
      <c r="G78" s="47"/>
      <c r="H78" s="42" t="s">
        <v>15</v>
      </c>
      <c r="I78" s="56"/>
      <c r="J78" s="56"/>
      <c r="K78" s="56"/>
      <c r="L78" s="61"/>
      <c r="M78" s="62" t="s">
        <v>138</v>
      </c>
      <c r="N78" s="63"/>
      <c r="O78" s="63"/>
      <c r="P78" s="64"/>
      <c r="Q78" s="37"/>
      <c r="R78" s="37"/>
      <c r="S78" s="37"/>
      <c r="T78" s="37"/>
      <c r="U78" s="37"/>
      <c r="V78" s="37"/>
      <c r="W78" s="37"/>
      <c r="X78" s="37"/>
      <c r="Y78" s="53"/>
      <c r="Z78" s="37"/>
      <c r="AA78" s="37"/>
      <c r="AB78" s="41"/>
      <c r="AC78" s="37"/>
      <c r="AD78" s="37"/>
      <c r="AE78" s="37"/>
      <c r="AF78" s="37"/>
      <c r="AG78" s="37"/>
    </row>
    <row r="79" spans="2:33" ht="27.75" customHeight="1" x14ac:dyDescent="0.2">
      <c r="B79" s="49">
        <v>3</v>
      </c>
      <c r="C79" s="51" t="s">
        <v>8</v>
      </c>
      <c r="D79" s="65"/>
      <c r="E79" s="66" t="s">
        <v>46</v>
      </c>
      <c r="F79" s="67"/>
      <c r="G79" s="68"/>
      <c r="H79" s="51" t="s">
        <v>17</v>
      </c>
      <c r="I79" s="65"/>
      <c r="J79" s="65"/>
      <c r="K79" s="65"/>
      <c r="L79" s="52"/>
      <c r="M79" s="54" t="s">
        <v>13</v>
      </c>
      <c r="N79" s="55"/>
      <c r="O79" s="55"/>
      <c r="P79" s="59"/>
      <c r="Q79" s="36">
        <v>2</v>
      </c>
      <c r="R79" s="36">
        <v>1</v>
      </c>
      <c r="S79" s="36">
        <v>20</v>
      </c>
      <c r="T79" s="36">
        <v>40</v>
      </c>
      <c r="U79" s="36">
        <v>40</v>
      </c>
      <c r="V79" s="36">
        <v>60</v>
      </c>
      <c r="W79" s="36">
        <v>10</v>
      </c>
      <c r="X79" s="36">
        <v>40</v>
      </c>
      <c r="Y79" s="51">
        <v>20</v>
      </c>
      <c r="Z79" s="36">
        <v>60</v>
      </c>
      <c r="AA79" s="36">
        <v>5</v>
      </c>
      <c r="AB79" s="52">
        <v>10</v>
      </c>
      <c r="AC79" s="36">
        <v>5</v>
      </c>
      <c r="AD79" s="36">
        <v>5</v>
      </c>
      <c r="AE79" s="36">
        <v>5</v>
      </c>
      <c r="AF79" s="36">
        <v>125</v>
      </c>
      <c r="AG79" s="36">
        <v>5</v>
      </c>
    </row>
    <row r="80" spans="2:33" ht="31.5" customHeight="1" thickBot="1" x14ac:dyDescent="0.25">
      <c r="B80" s="50"/>
      <c r="C80" s="53"/>
      <c r="D80" s="40"/>
      <c r="E80" s="69"/>
      <c r="F80" s="70"/>
      <c r="G80" s="71"/>
      <c r="H80" s="42" t="s">
        <v>18</v>
      </c>
      <c r="I80" s="56"/>
      <c r="J80" s="56"/>
      <c r="K80" s="56"/>
      <c r="L80" s="56"/>
      <c r="M80" s="42" t="s">
        <v>16</v>
      </c>
      <c r="N80" s="56"/>
      <c r="O80" s="56"/>
      <c r="P80" s="61"/>
      <c r="Q80" s="37"/>
      <c r="R80" s="37"/>
      <c r="S80" s="37"/>
      <c r="T80" s="37"/>
      <c r="U80" s="37"/>
      <c r="V80" s="37"/>
      <c r="W80" s="37"/>
      <c r="X80" s="37"/>
      <c r="Y80" s="53"/>
      <c r="Z80" s="37"/>
      <c r="AA80" s="37"/>
      <c r="AB80" s="41"/>
      <c r="AC80" s="37"/>
      <c r="AD80" s="37"/>
      <c r="AE80" s="37"/>
      <c r="AF80" s="37"/>
      <c r="AG80" s="37"/>
    </row>
    <row r="81" spans="2:33" s="12" customFormat="1" ht="42" customHeight="1" thickBot="1" x14ac:dyDescent="0.3">
      <c r="B81" s="38" t="s">
        <v>30</v>
      </c>
      <c r="C81" s="39"/>
      <c r="D81" s="39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1"/>
      <c r="Q81" s="21">
        <f>SUM(Q75:Q80)</f>
        <v>42</v>
      </c>
      <c r="R81" s="21">
        <f t="shared" ref="R81" si="15">SUM(R75:R80)</f>
        <v>16</v>
      </c>
      <c r="S81" s="21">
        <f t="shared" ref="S81:T81" si="16">SUM(S75:S80)</f>
        <v>520</v>
      </c>
      <c r="T81" s="21">
        <f t="shared" si="16"/>
        <v>240</v>
      </c>
      <c r="U81" s="21">
        <f t="shared" ref="U81:W81" si="17">SUM(U75:U80)</f>
        <v>340</v>
      </c>
      <c r="V81" s="21">
        <f t="shared" si="17"/>
        <v>340</v>
      </c>
      <c r="W81" s="21">
        <f t="shared" si="17"/>
        <v>290</v>
      </c>
      <c r="X81" s="21">
        <f>SUM(X75:X80)</f>
        <v>290</v>
      </c>
      <c r="Y81" s="21">
        <f t="shared" ref="Y81:AB81" si="18">SUM(Y75:Y80)</f>
        <v>200</v>
      </c>
      <c r="Z81" s="21">
        <f t="shared" si="18"/>
        <v>290</v>
      </c>
      <c r="AA81" s="21">
        <f t="shared" si="18"/>
        <v>105</v>
      </c>
      <c r="AB81" s="21">
        <f t="shared" si="18"/>
        <v>310</v>
      </c>
      <c r="AC81" s="21">
        <f t="shared" ref="AC81" si="19">SUM(AC75:AC80)</f>
        <v>505</v>
      </c>
      <c r="AD81" s="21">
        <f t="shared" ref="AD81" si="20">SUM(AD75:AD80)</f>
        <v>505</v>
      </c>
      <c r="AE81" s="21">
        <f t="shared" ref="AE81:AF81" si="21">SUM(AE75:AE80)</f>
        <v>555</v>
      </c>
      <c r="AF81" s="21">
        <f t="shared" si="21"/>
        <v>1675</v>
      </c>
      <c r="AG81" s="21">
        <f t="shared" ref="AG81" si="22">SUM(AG75:AG80)</f>
        <v>255</v>
      </c>
    </row>
    <row r="82" spans="2:33" s="12" customFormat="1" ht="43.5" customHeight="1" thickBot="1" x14ac:dyDescent="0.3">
      <c r="B82" s="38" t="s">
        <v>31</v>
      </c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60"/>
      <c r="Q82" s="21">
        <f>SUM(Q81)*2</f>
        <v>84</v>
      </c>
      <c r="R82" s="21">
        <f t="shared" ref="R82:AG82" si="23">SUM(R81)*2</f>
        <v>32</v>
      </c>
      <c r="S82" s="21">
        <f t="shared" si="23"/>
        <v>1040</v>
      </c>
      <c r="T82" s="21">
        <f t="shared" si="23"/>
        <v>480</v>
      </c>
      <c r="U82" s="21">
        <f t="shared" si="23"/>
        <v>680</v>
      </c>
      <c r="V82" s="21">
        <f t="shared" si="23"/>
        <v>680</v>
      </c>
      <c r="W82" s="21">
        <f t="shared" si="23"/>
        <v>580</v>
      </c>
      <c r="X82" s="21">
        <f t="shared" si="23"/>
        <v>580</v>
      </c>
      <c r="Y82" s="21">
        <f t="shared" si="23"/>
        <v>400</v>
      </c>
      <c r="Z82" s="21">
        <f t="shared" si="23"/>
        <v>580</v>
      </c>
      <c r="AA82" s="21">
        <f t="shared" si="23"/>
        <v>210</v>
      </c>
      <c r="AB82" s="21">
        <f t="shared" si="23"/>
        <v>620</v>
      </c>
      <c r="AC82" s="21">
        <f t="shared" si="23"/>
        <v>1010</v>
      </c>
      <c r="AD82" s="21">
        <f t="shared" si="23"/>
        <v>1010</v>
      </c>
      <c r="AE82" s="21">
        <f t="shared" si="23"/>
        <v>1110</v>
      </c>
      <c r="AF82" s="21">
        <f t="shared" si="23"/>
        <v>3350</v>
      </c>
      <c r="AG82" s="21">
        <f t="shared" si="23"/>
        <v>510</v>
      </c>
    </row>
    <row r="83" spans="2:33" x14ac:dyDescent="0.2">
      <c r="AG83" s="33"/>
    </row>
    <row r="84" spans="2:33" x14ac:dyDescent="0.2">
      <c r="AG84" s="33"/>
    </row>
    <row r="95" spans="2:33" ht="15" customHeight="1" x14ac:dyDescent="0.2">
      <c r="Q95" s="48"/>
      <c r="R95" s="48"/>
      <c r="S95" s="48"/>
      <c r="T95" s="48"/>
      <c r="U95" s="30"/>
      <c r="V95" s="30"/>
      <c r="W95" s="30"/>
      <c r="X95" s="30"/>
      <c r="Y95" s="30"/>
      <c r="Z95" s="30"/>
      <c r="AA95" s="30"/>
      <c r="AB95" s="30"/>
      <c r="AC95" s="31"/>
      <c r="AD95" s="31"/>
      <c r="AE95" s="31"/>
      <c r="AF95" s="31"/>
    </row>
  </sheetData>
  <mergeCells count="250">
    <mergeCell ref="AA2:AE2"/>
    <mergeCell ref="AA64:AE64"/>
    <mergeCell ref="AA33:AE33"/>
    <mergeCell ref="AG46:AG47"/>
    <mergeCell ref="AG48:AG49"/>
    <mergeCell ref="Q72:AG73"/>
    <mergeCell ref="AG75:AG76"/>
    <mergeCell ref="AG77:AG78"/>
    <mergeCell ref="AG79:AG80"/>
    <mergeCell ref="B38:AG38"/>
    <mergeCell ref="B65:AG68"/>
    <mergeCell ref="B69:AG69"/>
    <mergeCell ref="Y75:Y76"/>
    <mergeCell ref="Z75:Z76"/>
    <mergeCell ref="AA75:AA76"/>
    <mergeCell ref="AB75:AB76"/>
    <mergeCell ref="Y77:Y78"/>
    <mergeCell ref="Z77:Z78"/>
    <mergeCell ref="AA77:AA78"/>
    <mergeCell ref="AB77:AB78"/>
    <mergeCell ref="Y79:Y80"/>
    <mergeCell ref="Z79:Z80"/>
    <mergeCell ref="AA79:AA80"/>
    <mergeCell ref="AB79:AB80"/>
    <mergeCell ref="W79:W80"/>
    <mergeCell ref="S75:S76"/>
    <mergeCell ref="T75:T76"/>
    <mergeCell ref="T79:T80"/>
    <mergeCell ref="U75:U76"/>
    <mergeCell ref="V75:V76"/>
    <mergeCell ref="W75:W76"/>
    <mergeCell ref="E48:G49"/>
    <mergeCell ref="AF46:AF47"/>
    <mergeCell ref="AF48:AF49"/>
    <mergeCell ref="B50:P50"/>
    <mergeCell ref="X75:X76"/>
    <mergeCell ref="U77:U78"/>
    <mergeCell ref="V77:V78"/>
    <mergeCell ref="W77:W78"/>
    <mergeCell ref="X77:X78"/>
    <mergeCell ref="B46:B47"/>
    <mergeCell ref="C46:D47"/>
    <mergeCell ref="E46:G47"/>
    <mergeCell ref="H46:L46"/>
    <mergeCell ref="M46:P46"/>
    <mergeCell ref="H47:L47"/>
    <mergeCell ref="M47:P47"/>
    <mergeCell ref="B51:P51"/>
    <mergeCell ref="AA44:AA45"/>
    <mergeCell ref="AF44:AF45"/>
    <mergeCell ref="E43:G43"/>
    <mergeCell ref="H43:L43"/>
    <mergeCell ref="M43:P43"/>
    <mergeCell ref="B34:AG37"/>
    <mergeCell ref="Q41:AG42"/>
    <mergeCell ref="AG44:AG45"/>
    <mergeCell ref="T17:T18"/>
    <mergeCell ref="U17:U18"/>
    <mergeCell ref="T44:T45"/>
    <mergeCell ref="U44:U45"/>
    <mergeCell ref="V44:V45"/>
    <mergeCell ref="B20:P20"/>
    <mergeCell ref="B17:B18"/>
    <mergeCell ref="C17:D18"/>
    <mergeCell ref="E17:G18"/>
    <mergeCell ref="AE17:AE18"/>
    <mergeCell ref="M17:P17"/>
    <mergeCell ref="H18:L18"/>
    <mergeCell ref="M18:P18"/>
    <mergeCell ref="AC17:AC18"/>
    <mergeCell ref="AE44:AE45"/>
    <mergeCell ref="Z15:Z16"/>
    <mergeCell ref="Q95:T95"/>
    <mergeCell ref="AC44:AC45"/>
    <mergeCell ref="AD44:AD45"/>
    <mergeCell ref="X17:X18"/>
    <mergeCell ref="Y17:Y18"/>
    <mergeCell ref="Z17:Z18"/>
    <mergeCell ref="X44:X45"/>
    <mergeCell ref="Y44:Y45"/>
    <mergeCell ref="Z44:Z45"/>
    <mergeCell ref="AD17:AD18"/>
    <mergeCell ref="V17:V18"/>
    <mergeCell ref="AB44:AB45"/>
    <mergeCell ref="Q33:T33"/>
    <mergeCell ref="T46:T47"/>
    <mergeCell ref="U46:U47"/>
    <mergeCell ref="V46:V47"/>
    <mergeCell ref="AB46:AB47"/>
    <mergeCell ref="T48:T49"/>
    <mergeCell ref="U48:U49"/>
    <mergeCell ref="V48:V49"/>
    <mergeCell ref="R48:R49"/>
    <mergeCell ref="S48:S49"/>
    <mergeCell ref="W44:W45"/>
    <mergeCell ref="H17:L17"/>
    <mergeCell ref="M12:P12"/>
    <mergeCell ref="Q10:AF11"/>
    <mergeCell ref="E12:G12"/>
    <mergeCell ref="H12:L12"/>
    <mergeCell ref="Q2:T2"/>
    <mergeCell ref="B19:P19"/>
    <mergeCell ref="B13:B14"/>
    <mergeCell ref="H14:L14"/>
    <mergeCell ref="M14:P14"/>
    <mergeCell ref="E13:G14"/>
    <mergeCell ref="C13:D14"/>
    <mergeCell ref="H13:L13"/>
    <mergeCell ref="M13:P13"/>
    <mergeCell ref="B15:B16"/>
    <mergeCell ref="T13:T14"/>
    <mergeCell ref="E15:G16"/>
    <mergeCell ref="M15:P15"/>
    <mergeCell ref="M16:P16"/>
    <mergeCell ref="AD15:AD16"/>
    <mergeCell ref="AF17:AF18"/>
    <mergeCell ref="T15:T16"/>
    <mergeCell ref="Q15:Q16"/>
    <mergeCell ref="W15:W16"/>
    <mergeCell ref="C43:D43"/>
    <mergeCell ref="AA13:AA14"/>
    <mergeCell ref="AA15:AA16"/>
    <mergeCell ref="W13:W14"/>
    <mergeCell ref="U13:U14"/>
    <mergeCell ref="V13:V14"/>
    <mergeCell ref="B3:AF6"/>
    <mergeCell ref="B7:AF7"/>
    <mergeCell ref="AA17:AA18"/>
    <mergeCell ref="AB17:AB18"/>
    <mergeCell ref="Q17:Q18"/>
    <mergeCell ref="W17:W18"/>
    <mergeCell ref="AF13:AF14"/>
    <mergeCell ref="C12:D12"/>
    <mergeCell ref="H15:L15"/>
    <mergeCell ref="H16:L16"/>
    <mergeCell ref="AC15:AC16"/>
    <mergeCell ref="U15:U16"/>
    <mergeCell ref="V15:V16"/>
    <mergeCell ref="AF15:AF16"/>
    <mergeCell ref="Q13:Q14"/>
    <mergeCell ref="AB13:AB14"/>
    <mergeCell ref="AB15:AB16"/>
    <mergeCell ref="B10:P11"/>
    <mergeCell ref="X46:X47"/>
    <mergeCell ref="Y46:Y47"/>
    <mergeCell ref="AB48:AB49"/>
    <mergeCell ref="AD13:AD14"/>
    <mergeCell ref="B44:B45"/>
    <mergeCell ref="C44:D45"/>
    <mergeCell ref="E44:G45"/>
    <mergeCell ref="H44:L44"/>
    <mergeCell ref="M44:P44"/>
    <mergeCell ref="H45:L45"/>
    <mergeCell ref="M45:P45"/>
    <mergeCell ref="R13:R14"/>
    <mergeCell ref="S13:S14"/>
    <mergeCell ref="R15:R16"/>
    <mergeCell ref="S15:S16"/>
    <mergeCell ref="R17:R18"/>
    <mergeCell ref="S17:S18"/>
    <mergeCell ref="R44:R45"/>
    <mergeCell ref="S44:S45"/>
    <mergeCell ref="C15:D16"/>
    <mergeCell ref="X13:X14"/>
    <mergeCell ref="Y13:Y14"/>
    <mergeCell ref="AC13:AC14"/>
    <mergeCell ref="B41:P42"/>
    <mergeCell ref="AE13:AE14"/>
    <mergeCell ref="AE15:AE16"/>
    <mergeCell ref="Z13:Z14"/>
    <mergeCell ref="X15:X16"/>
    <mergeCell ref="Y15:Y16"/>
    <mergeCell ref="R46:R47"/>
    <mergeCell ref="S46:S47"/>
    <mergeCell ref="Q48:Q49"/>
    <mergeCell ref="Q46:Q47"/>
    <mergeCell ref="Q44:Q45"/>
    <mergeCell ref="Z48:Z49"/>
    <mergeCell ref="AE48:AE49"/>
    <mergeCell ref="W48:W49"/>
    <mergeCell ref="AA48:AA49"/>
    <mergeCell ref="X48:X49"/>
    <mergeCell ref="Y48:Y49"/>
    <mergeCell ref="AC48:AC49"/>
    <mergeCell ref="AD48:AD49"/>
    <mergeCell ref="AE46:AE47"/>
    <mergeCell ref="W46:W47"/>
    <mergeCell ref="AA46:AA47"/>
    <mergeCell ref="Z46:Z47"/>
    <mergeCell ref="AC46:AC47"/>
    <mergeCell ref="AD46:AD47"/>
    <mergeCell ref="B48:B49"/>
    <mergeCell ref="C48:D49"/>
    <mergeCell ref="H48:L48"/>
    <mergeCell ref="M48:P48"/>
    <mergeCell ref="H49:L49"/>
    <mergeCell ref="M49:P49"/>
    <mergeCell ref="B72:P73"/>
    <mergeCell ref="C74:D74"/>
    <mergeCell ref="E74:G74"/>
    <mergeCell ref="H74:L74"/>
    <mergeCell ref="M74:P74"/>
    <mergeCell ref="Q64:T64"/>
    <mergeCell ref="B75:B76"/>
    <mergeCell ref="C75:D76"/>
    <mergeCell ref="E75:G76"/>
    <mergeCell ref="H75:L75"/>
    <mergeCell ref="M75:P75"/>
    <mergeCell ref="B82:P82"/>
    <mergeCell ref="H78:L78"/>
    <mergeCell ref="M78:P78"/>
    <mergeCell ref="B79:B80"/>
    <mergeCell ref="C79:D80"/>
    <mergeCell ref="E79:G80"/>
    <mergeCell ref="H79:L79"/>
    <mergeCell ref="M79:P79"/>
    <mergeCell ref="B77:B78"/>
    <mergeCell ref="C77:D78"/>
    <mergeCell ref="E77:G78"/>
    <mergeCell ref="H77:L77"/>
    <mergeCell ref="M77:P77"/>
    <mergeCell ref="H80:L80"/>
    <mergeCell ref="M80:P80"/>
    <mergeCell ref="S77:S78"/>
    <mergeCell ref="T77:T78"/>
    <mergeCell ref="S79:S80"/>
    <mergeCell ref="AE75:AE76"/>
    <mergeCell ref="AF75:AF76"/>
    <mergeCell ref="AD75:AD76"/>
    <mergeCell ref="AC75:AC76"/>
    <mergeCell ref="B81:P81"/>
    <mergeCell ref="Q79:Q80"/>
    <mergeCell ref="R79:R80"/>
    <mergeCell ref="Q77:Q78"/>
    <mergeCell ref="R77:R78"/>
    <mergeCell ref="Q75:Q76"/>
    <mergeCell ref="R75:R76"/>
    <mergeCell ref="H76:L76"/>
    <mergeCell ref="M76:P76"/>
    <mergeCell ref="AE79:AE80"/>
    <mergeCell ref="AF79:AF80"/>
    <mergeCell ref="AD77:AD78"/>
    <mergeCell ref="AD79:AD80"/>
    <mergeCell ref="AC77:AC78"/>
    <mergeCell ref="AC79:AC80"/>
    <mergeCell ref="AE77:AE78"/>
    <mergeCell ref="AF77:AF78"/>
    <mergeCell ref="U79:U80"/>
    <mergeCell ref="V79:V80"/>
    <mergeCell ref="X79:X8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92CCCFE-9775-4151-9193-7E9BD933F88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g. mrożone2025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2024-08-26T11:26:55Z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