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3"/>
  <workbookPr filterPrivacy="1" defaultThemeVersion="124226"/>
  <xr:revisionPtr revIDLastSave="0" documentId="13_ncr:1_{51892908-004F-4C94-AF11-C7C404CDEC19}" xr6:coauthVersionLast="36" xr6:coauthVersionMax="36" xr10:uidLastSave="{00000000-0000-0000-0000-000000000000}"/>
  <bookViews>
    <workbookView xWindow="360" yWindow="60" windowWidth="11295" windowHeight="5580" xr2:uid="{00000000-000D-0000-FFFF-FFFF00000000}"/>
  </bookViews>
  <sheets>
    <sheet name="formularz cenowy ryby2025" sheetId="2" r:id="rId1"/>
    <sheet name="wykaz odbiorców" sheetId="1" r:id="rId2"/>
  </sheets>
  <calcPr calcId="191029"/>
</workbook>
</file>

<file path=xl/calcChain.xml><?xml version="1.0" encoding="utf-8"?>
<calcChain xmlns="http://schemas.openxmlformats.org/spreadsheetml/2006/main">
  <c r="K17" i="2" l="1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16" i="2"/>
  <c r="Z50" i="1" l="1"/>
  <c r="Z51" i="1" s="1"/>
  <c r="Z19" i="1"/>
  <c r="Z20" i="1" s="1"/>
  <c r="U50" i="1" l="1"/>
  <c r="U51" i="1" s="1"/>
  <c r="U19" i="1"/>
  <c r="U20" i="1" s="1"/>
  <c r="Y50" i="1"/>
  <c r="Y51" i="1" s="1"/>
  <c r="X50" i="1"/>
  <c r="X51" i="1" s="1"/>
  <c r="W50" i="1"/>
  <c r="W51" i="1" s="1"/>
  <c r="V50" i="1"/>
  <c r="V51" i="1" s="1"/>
  <c r="T50" i="1"/>
  <c r="T51" i="1" s="1"/>
  <c r="S50" i="1"/>
  <c r="S51" i="1" s="1"/>
  <c r="R50" i="1"/>
  <c r="R51" i="1" s="1"/>
  <c r="Q50" i="1"/>
  <c r="Q51" i="1" s="1"/>
  <c r="R19" i="1"/>
  <c r="R20" i="1" s="1"/>
  <c r="S19" i="1"/>
  <c r="S20" i="1" s="1"/>
  <c r="T19" i="1"/>
  <c r="T20" i="1" s="1"/>
  <c r="V19" i="1"/>
  <c r="V20" i="1" s="1"/>
  <c r="W19" i="1"/>
  <c r="W20" i="1" s="1"/>
  <c r="X19" i="1"/>
  <c r="X20" i="1" s="1"/>
  <c r="Y19" i="1"/>
  <c r="Y20" i="1" s="1"/>
  <c r="AA19" i="1"/>
  <c r="AA20" i="1" s="1"/>
  <c r="Q19" i="1"/>
  <c r="Q20" i="1" s="1"/>
</calcChain>
</file>

<file path=xl/sharedStrings.xml><?xml version="1.0" encoding="utf-8"?>
<sst xmlns="http://schemas.openxmlformats.org/spreadsheetml/2006/main" count="141" uniqueCount="87">
  <si>
    <t>ILOŚCI DOSTARCZANYCH PRODUKTÓW</t>
  </si>
  <si>
    <t>LP</t>
  </si>
  <si>
    <t>GRUPA ZABEZPIECZENIA</t>
  </si>
  <si>
    <t>NR. FAX-u              (wojskowa linia)</t>
  </si>
  <si>
    <t>ADRES DOSTAWY                           (magazyn żywnościowy)</t>
  </si>
  <si>
    <t>MAGAZYNY      ŻYWNOŚCIOWE      26   WOG</t>
  </si>
  <si>
    <t>GZ. ZEGRZE</t>
  </si>
  <si>
    <t>GZ.KAZUŃ</t>
  </si>
  <si>
    <t>GZ.LEGIONOWO</t>
  </si>
  <si>
    <t>261-883-358</t>
  </si>
  <si>
    <t>261-861-100</t>
  </si>
  <si>
    <t>ul. Juzistek 2</t>
  </si>
  <si>
    <t xml:space="preserve">         05-131 ZEGRZE         </t>
  </si>
  <si>
    <t>261-883-628</t>
  </si>
  <si>
    <t>05-154 KAZUŃ NOWY</t>
  </si>
  <si>
    <t>ul. Wojska Polskiego 1</t>
  </si>
  <si>
    <t>261-865-050</t>
  </si>
  <si>
    <t>05-119 LEGIONOWO</t>
  </si>
  <si>
    <t>ul. Tadeusza Buka 1</t>
  </si>
  <si>
    <t xml:space="preserve">Załącznik    nr  2     </t>
  </si>
  <si>
    <t>FORMULARZ CENOWY</t>
  </si>
  <si>
    <t>Jm</t>
  </si>
  <si>
    <t>Ilość w zamówieniu podstawowym</t>
  </si>
  <si>
    <t>Cena jedn. Netto (zł.)</t>
  </si>
  <si>
    <t>Wartość netto (zł.) (kol.  4 x kol. 5 )</t>
  </si>
  <si>
    <t>Wartość brutto (zł.) (kol.  6 + kol. 7 )</t>
  </si>
  <si>
    <t>Wartość netto (zł.) (kol.  5 x kol. 9 )</t>
  </si>
  <si>
    <t>Wartość podatku VAT</t>
  </si>
  <si>
    <t>Wartość brutto (zł.) (kol.  10+ kol. 11 )</t>
  </si>
  <si>
    <t>……………………………………………………</t>
  </si>
  <si>
    <t>SZCZEGÓŁOWY   WYKAZ   ODBIORCÓW   ORAZ   ILOŚCI    DOSTARCZANYCH     PRODUKTÓW</t>
  </si>
  <si>
    <t>ILOŚĆ   W   ZAMÓWIENIU   PODSTAWOWYM</t>
  </si>
  <si>
    <t>ILOŚĆ   W   ZAMÓWIENIU   OPCJONALNYM</t>
  </si>
  <si>
    <t>SŁUŻBA ŻYWNOŚCIOWA / GR.ZABEZPIECZENIA                   ( nr. Tel.)</t>
  </si>
  <si>
    <t>Łosoś  filet   ( kg)</t>
  </si>
  <si>
    <t>Karp  świeży  tusza   ( kg)</t>
  </si>
  <si>
    <t>Karp  filet   ( kg)</t>
  </si>
  <si>
    <t>Pstrąg  filet   ( kg)</t>
  </si>
  <si>
    <t>kg</t>
  </si>
  <si>
    <t>Karp  świeży  tusza</t>
  </si>
  <si>
    <t>Karp  filet</t>
  </si>
  <si>
    <t>Pstrąg  filet</t>
  </si>
  <si>
    <t>Łosoś  filet</t>
  </si>
  <si>
    <t xml:space="preserve">  Sandacz   filet   mrożony </t>
  </si>
  <si>
    <t xml:space="preserve">Śledzie solone matjasy filety </t>
  </si>
  <si>
    <t>Łosoś wędzony filet</t>
  </si>
  <si>
    <t xml:space="preserve">Makrela   wędzona   tusza  </t>
  </si>
  <si>
    <t>Śledź marynowany</t>
  </si>
  <si>
    <t xml:space="preserve">Śledź po  kaszubsku  </t>
  </si>
  <si>
    <t xml:space="preserve">Tuńczyk  w  sosie  własnym   </t>
  </si>
  <si>
    <t>Miruna-filet ze skórą</t>
  </si>
  <si>
    <t>GZ. ZEGRZE , GZ.KAZUŃ,    GZ. LEGIONOWO</t>
  </si>
  <si>
    <t>261-866-103</t>
  </si>
  <si>
    <t>Miruna -filet ze skórą  ( kg)</t>
  </si>
  <si>
    <t>Fiet  z  mintaja panierowany mrożony</t>
  </si>
  <si>
    <t xml:space="preserve">Filet rybny w panierce z dodatkiem ziół  mrożony  </t>
  </si>
  <si>
    <t xml:space="preserve">Ryba z sosem brokułowym  mrożona </t>
  </si>
  <si>
    <t>Dorsz atlantycki filet  mrożony</t>
  </si>
  <si>
    <t>Morszczuk   filet  mrożony</t>
  </si>
  <si>
    <t>Mintaj filet mrożony</t>
  </si>
  <si>
    <t>Miruna -filet ze skórą  mrożony ( kg)</t>
  </si>
  <si>
    <t>Sandacz filet mrożony (kg)</t>
  </si>
  <si>
    <t>Dorsz atlantycki filet mrożony (kg)</t>
  </si>
  <si>
    <t>Morszczuk filet mrozony (kg)</t>
  </si>
  <si>
    <t>Mintaj filet mrozony (kg)</t>
  </si>
  <si>
    <t>Śledzie solone matjasy filety (kg)</t>
  </si>
  <si>
    <t>Łosoś wędzony filet (kg)</t>
  </si>
  <si>
    <t>Łosoś wędzony na zimno -plastrowany (kg)</t>
  </si>
  <si>
    <t>Makrela wędzona tusza (kg)</t>
  </si>
  <si>
    <t>Krewetki mrożone (kg)</t>
  </si>
  <si>
    <t>Śledż marynowany (kg)</t>
  </si>
  <si>
    <t>Śledż po kaszubsku (kg)</t>
  </si>
  <si>
    <t>Tuńczyk w sosie własnym (kg)</t>
  </si>
  <si>
    <t xml:space="preserve">Filet z mintaja panierowany mrożony  (kg) </t>
  </si>
  <si>
    <t>Ryba z sosem brokułowym mrożona (kg)</t>
  </si>
  <si>
    <t>Filet rybny w panierce z dodatkiem ziół mrozony (kg)</t>
  </si>
  <si>
    <t>Miruna-filet ze skórą mrożony</t>
  </si>
  <si>
    <t>Łosoś wędzony na zimno - plastrowany</t>
  </si>
  <si>
    <t>Krewetki mrożone</t>
  </si>
  <si>
    <t>261-861-190</t>
  </si>
  <si>
    <r>
      <t xml:space="preserve">NA   DOSTAWĘ   </t>
    </r>
    <r>
      <rPr>
        <b/>
        <u/>
        <sz val="12"/>
        <color theme="1"/>
        <rFont val="Arial"/>
        <family val="2"/>
        <charset val="238"/>
      </rPr>
      <t>RYB ŚWIEŻYCH i MROŻONYCH ORAZ PRZETWORÓW RYBNYCH</t>
    </r>
  </si>
  <si>
    <t xml:space="preserve">RYB ŚWIEŻYCH I MROŻONYCH ORAZ PRZETWORÓW RYBNYCH </t>
  </si>
  <si>
    <t>Przedmiot zamówienia</t>
  </si>
  <si>
    <t>Ilość w zamówieniu w ramach opcji 200%</t>
  </si>
  <si>
    <t xml:space="preserve">Załącznik    nr  2.3 do SWZ    </t>
  </si>
  <si>
    <t>( niniejszy plik powinien być podpisany kwalifikowanym podpisem elektronicznym, przez osobe upoważnioną do składania oświadczen woli w imieniu Wykonawcy )</t>
  </si>
  <si>
    <t xml:space="preserve">Załącznik    nr  2.3 do umowy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</si>
</sst>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u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10" fillId="0" borderId="0" xfId="0" applyFont="1"/>
    <xf numFmtId="0" fontId="3" fillId="0" borderId="0" xfId="0" applyFont="1" applyAlignment="1"/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textRotation="180"/>
    </xf>
    <xf numFmtId="0" fontId="3" fillId="0" borderId="1" xfId="0" applyFont="1" applyBorder="1" applyAlignment="1">
      <alignment horizontal="center" vertical="center" textRotation="180" wrapText="1"/>
    </xf>
    <xf numFmtId="0" fontId="5" fillId="0" borderId="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2" fillId="0" borderId="15" xfId="0" applyFont="1" applyBorder="1"/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9" fillId="0" borderId="3" xfId="0" applyFont="1" applyBorder="1"/>
    <xf numFmtId="0" fontId="9" fillId="0" borderId="4" xfId="0" applyFont="1" applyBorder="1"/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36</xdr:row>
      <xdr:rowOff>0</xdr:rowOff>
    </xdr:from>
    <xdr:to>
      <xdr:col>11</xdr:col>
      <xdr:colOff>0</xdr:colOff>
      <xdr:row>37</xdr:row>
      <xdr:rowOff>0</xdr:rowOff>
    </xdr:to>
    <xdr:cxnSp macro="">
      <xdr:nvCxnSpPr>
        <xdr:cNvPr id="3" name="Łącznik prosty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>
          <a:off x="8315325" y="3495675"/>
          <a:ext cx="962025" cy="3714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48"/>
  <sheetViews>
    <sheetView tabSelected="1" topLeftCell="A37" workbookViewId="0">
      <selection activeCell="J46" sqref="J46:N48"/>
    </sheetView>
  </sheetViews>
  <sheetFormatPr defaultRowHeight="12" x14ac:dyDescent="0.2"/>
  <cols>
    <col min="1" max="1" width="1.42578125" style="1" customWidth="1"/>
    <col min="2" max="2" width="4.140625" style="1" customWidth="1"/>
    <col min="3" max="3" width="9.140625" style="1"/>
    <col min="4" max="4" width="15.5703125" style="1" customWidth="1"/>
    <col min="5" max="5" width="5.85546875" style="1" customWidth="1"/>
    <col min="6" max="6" width="14" style="1" customWidth="1"/>
    <col min="7" max="7" width="11.7109375" style="1" customWidth="1"/>
    <col min="8" max="8" width="17" style="1" customWidth="1"/>
    <col min="9" max="9" width="13.140625" style="1" customWidth="1"/>
    <col min="10" max="10" width="17.42578125" style="1" customWidth="1"/>
    <col min="11" max="11" width="14.5703125" style="1" customWidth="1"/>
    <col min="12" max="12" width="15.7109375" style="1" customWidth="1"/>
    <col min="13" max="13" width="11.7109375" style="1" customWidth="1"/>
    <col min="14" max="14" width="19.7109375" style="1" customWidth="1"/>
    <col min="15" max="16384" width="9.140625" style="1"/>
  </cols>
  <sheetData>
    <row r="1" spans="2:15" x14ac:dyDescent="0.2">
      <c r="L1" s="15"/>
      <c r="M1" s="96" t="s">
        <v>84</v>
      </c>
      <c r="N1" s="96"/>
    </row>
    <row r="2" spans="2:15" x14ac:dyDescent="0.2">
      <c r="B2" s="95"/>
      <c r="C2" s="95"/>
      <c r="D2" s="95"/>
      <c r="E2" s="95"/>
      <c r="O2" s="2"/>
    </row>
    <row r="3" spans="2:15" x14ac:dyDescent="0.2">
      <c r="B3" s="95"/>
      <c r="C3" s="95"/>
      <c r="D3" s="95"/>
      <c r="E3" s="95"/>
    </row>
    <row r="4" spans="2:15" s="14" customFormat="1" ht="15" x14ac:dyDescent="0.25"/>
    <row r="5" spans="2:15" s="19" customFormat="1" ht="15.75" x14ac:dyDescent="0.25">
      <c r="D5" s="103" t="s">
        <v>20</v>
      </c>
      <c r="E5" s="103"/>
      <c r="F5" s="103"/>
      <c r="G5" s="103"/>
      <c r="H5" s="103"/>
      <c r="I5" s="103"/>
      <c r="J5" s="103"/>
      <c r="K5" s="103"/>
      <c r="L5" s="103"/>
      <c r="M5" s="103"/>
      <c r="N5" s="103"/>
    </row>
    <row r="6" spans="2:15" s="19" customFormat="1" ht="15.75" x14ac:dyDescent="0.25"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</row>
    <row r="7" spans="2:15" s="19" customFormat="1" ht="15.75" x14ac:dyDescent="0.25">
      <c r="D7" s="103" t="s">
        <v>80</v>
      </c>
      <c r="E7" s="103"/>
      <c r="F7" s="103"/>
      <c r="G7" s="103"/>
      <c r="H7" s="103"/>
      <c r="I7" s="103"/>
      <c r="J7" s="103"/>
      <c r="K7" s="103"/>
      <c r="L7" s="103"/>
      <c r="M7" s="103"/>
      <c r="N7" s="103"/>
    </row>
    <row r="8" spans="2:15" s="19" customFormat="1" ht="15.75" x14ac:dyDescent="0.25"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</row>
    <row r="9" spans="2:15" s="19" customFormat="1" ht="15.75" x14ac:dyDescent="0.25">
      <c r="D9" s="103" t="s">
        <v>51</v>
      </c>
      <c r="E9" s="103"/>
      <c r="F9" s="103"/>
      <c r="G9" s="103"/>
      <c r="H9" s="103"/>
      <c r="I9" s="103"/>
      <c r="J9" s="103"/>
      <c r="K9" s="103"/>
      <c r="L9" s="103"/>
      <c r="M9" s="103"/>
      <c r="N9" s="103"/>
    </row>
    <row r="10" spans="2:15" x14ac:dyDescent="0.2"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2:15" x14ac:dyDescent="0.2"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2:15" ht="12.75" thickBot="1" x14ac:dyDescent="0.25"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2:15" s="16" customFormat="1" ht="15" customHeight="1" x14ac:dyDescent="0.25">
      <c r="B13" s="97" t="s">
        <v>1</v>
      </c>
      <c r="C13" s="99" t="s">
        <v>82</v>
      </c>
      <c r="D13" s="100"/>
      <c r="E13" s="97" t="s">
        <v>21</v>
      </c>
      <c r="F13" s="83" t="s">
        <v>22</v>
      </c>
      <c r="G13" s="83" t="s">
        <v>23</v>
      </c>
      <c r="H13" s="83" t="s">
        <v>24</v>
      </c>
      <c r="I13" s="83" t="s">
        <v>27</v>
      </c>
      <c r="J13" s="83" t="s">
        <v>25</v>
      </c>
      <c r="K13" s="83" t="s">
        <v>83</v>
      </c>
      <c r="L13" s="83" t="s">
        <v>26</v>
      </c>
      <c r="M13" s="83" t="s">
        <v>27</v>
      </c>
      <c r="N13" s="83" t="s">
        <v>28</v>
      </c>
    </row>
    <row r="14" spans="2:15" s="16" customFormat="1" ht="51" customHeight="1" thickBot="1" x14ac:dyDescent="0.3">
      <c r="B14" s="98"/>
      <c r="C14" s="101"/>
      <c r="D14" s="102"/>
      <c r="E14" s="98"/>
      <c r="F14" s="84"/>
      <c r="G14" s="84"/>
      <c r="H14" s="84"/>
      <c r="I14" s="84"/>
      <c r="J14" s="84"/>
      <c r="K14" s="84"/>
      <c r="L14" s="84"/>
      <c r="M14" s="84"/>
      <c r="N14" s="84"/>
    </row>
    <row r="15" spans="2:15" s="4" customFormat="1" ht="23.25" customHeight="1" thickBot="1" x14ac:dyDescent="0.3">
      <c r="B15" s="17">
        <v>1</v>
      </c>
      <c r="C15" s="79">
        <v>2</v>
      </c>
      <c r="D15" s="80"/>
      <c r="E15" s="17">
        <v>3</v>
      </c>
      <c r="F15" s="17">
        <v>4</v>
      </c>
      <c r="G15" s="17">
        <v>5</v>
      </c>
      <c r="H15" s="17">
        <v>6</v>
      </c>
      <c r="I15" s="17">
        <v>7</v>
      </c>
      <c r="J15" s="17">
        <v>8</v>
      </c>
      <c r="K15" s="17">
        <v>9</v>
      </c>
      <c r="L15" s="17">
        <v>10</v>
      </c>
      <c r="M15" s="17">
        <v>11</v>
      </c>
      <c r="N15" s="18">
        <v>12</v>
      </c>
    </row>
    <row r="16" spans="2:15" ht="34.5" customHeight="1" thickBot="1" x14ac:dyDescent="0.25">
      <c r="B16" s="25">
        <v>1</v>
      </c>
      <c r="C16" s="81" t="s">
        <v>39</v>
      </c>
      <c r="D16" s="82"/>
      <c r="E16" s="25" t="s">
        <v>38</v>
      </c>
      <c r="F16" s="26">
        <v>102.5</v>
      </c>
      <c r="G16" s="27"/>
      <c r="H16" s="27"/>
      <c r="I16" s="27"/>
      <c r="J16" s="27"/>
      <c r="K16" s="26">
        <f>SUM(F16)*2</f>
        <v>205</v>
      </c>
      <c r="L16" s="27"/>
      <c r="M16" s="27"/>
      <c r="N16" s="27"/>
    </row>
    <row r="17" spans="2:14" ht="34.5" customHeight="1" thickBot="1" x14ac:dyDescent="0.25">
      <c r="B17" s="25">
        <v>2</v>
      </c>
      <c r="C17" s="81" t="s">
        <v>40</v>
      </c>
      <c r="D17" s="82"/>
      <c r="E17" s="25" t="s">
        <v>38</v>
      </c>
      <c r="F17" s="29">
        <v>120</v>
      </c>
      <c r="G17" s="27"/>
      <c r="H17" s="27"/>
      <c r="I17" s="27"/>
      <c r="J17" s="27"/>
      <c r="K17" s="26">
        <f t="shared" ref="K17:K36" si="0">SUM(F17)*2</f>
        <v>240</v>
      </c>
      <c r="L17" s="27"/>
      <c r="M17" s="27"/>
      <c r="N17" s="27"/>
    </row>
    <row r="18" spans="2:14" ht="34.5" customHeight="1" thickBot="1" x14ac:dyDescent="0.25">
      <c r="B18" s="25">
        <v>3</v>
      </c>
      <c r="C18" s="81" t="s">
        <v>41</v>
      </c>
      <c r="D18" s="82"/>
      <c r="E18" s="25" t="s">
        <v>38</v>
      </c>
      <c r="F18" s="26">
        <v>220</v>
      </c>
      <c r="G18" s="27"/>
      <c r="H18" s="27"/>
      <c r="I18" s="27"/>
      <c r="J18" s="27"/>
      <c r="K18" s="26">
        <f t="shared" si="0"/>
        <v>440</v>
      </c>
      <c r="L18" s="27"/>
      <c r="M18" s="27"/>
      <c r="N18" s="27"/>
    </row>
    <row r="19" spans="2:14" ht="34.5" customHeight="1" thickBot="1" x14ac:dyDescent="0.25">
      <c r="B19" s="25">
        <v>4</v>
      </c>
      <c r="C19" s="81" t="s">
        <v>42</v>
      </c>
      <c r="D19" s="82"/>
      <c r="E19" s="25" t="s">
        <v>38</v>
      </c>
      <c r="F19" s="26">
        <v>180</v>
      </c>
      <c r="G19" s="27"/>
      <c r="H19" s="27"/>
      <c r="I19" s="27"/>
      <c r="J19" s="27"/>
      <c r="K19" s="26">
        <f t="shared" si="0"/>
        <v>360</v>
      </c>
      <c r="L19" s="27"/>
      <c r="M19" s="27"/>
      <c r="N19" s="27"/>
    </row>
    <row r="20" spans="2:14" ht="34.5" customHeight="1" thickBot="1" x14ac:dyDescent="0.25">
      <c r="B20" s="25">
        <v>5</v>
      </c>
      <c r="C20" s="89" t="s">
        <v>50</v>
      </c>
      <c r="D20" s="90"/>
      <c r="E20" s="25" t="s">
        <v>38</v>
      </c>
      <c r="F20" s="26">
        <v>155</v>
      </c>
      <c r="G20" s="27"/>
      <c r="H20" s="27"/>
      <c r="I20" s="27"/>
      <c r="J20" s="27"/>
      <c r="K20" s="26">
        <f t="shared" si="0"/>
        <v>310</v>
      </c>
      <c r="L20" s="27"/>
      <c r="M20" s="27"/>
      <c r="N20" s="27"/>
    </row>
    <row r="21" spans="2:14" ht="34.5" customHeight="1" thickBot="1" x14ac:dyDescent="0.25">
      <c r="B21" s="25">
        <v>6</v>
      </c>
      <c r="C21" s="89" t="s">
        <v>76</v>
      </c>
      <c r="D21" s="90"/>
      <c r="E21" s="25" t="s">
        <v>38</v>
      </c>
      <c r="F21" s="26">
        <v>360</v>
      </c>
      <c r="G21" s="27"/>
      <c r="H21" s="27"/>
      <c r="I21" s="27"/>
      <c r="J21" s="27"/>
      <c r="K21" s="26">
        <f t="shared" si="0"/>
        <v>720</v>
      </c>
      <c r="L21" s="27"/>
      <c r="M21" s="27"/>
      <c r="N21" s="27"/>
    </row>
    <row r="22" spans="2:14" ht="34.5" customHeight="1" thickBot="1" x14ac:dyDescent="0.25">
      <c r="B22" s="25">
        <v>7</v>
      </c>
      <c r="C22" s="81" t="s">
        <v>43</v>
      </c>
      <c r="D22" s="82"/>
      <c r="E22" s="25" t="s">
        <v>38</v>
      </c>
      <c r="F22" s="26">
        <v>310</v>
      </c>
      <c r="G22" s="27"/>
      <c r="H22" s="27"/>
      <c r="I22" s="27"/>
      <c r="J22" s="27"/>
      <c r="K22" s="26">
        <f t="shared" si="0"/>
        <v>620</v>
      </c>
      <c r="L22" s="27"/>
      <c r="M22" s="27"/>
      <c r="N22" s="27"/>
    </row>
    <row r="23" spans="2:14" ht="34.5" customHeight="1" thickBot="1" x14ac:dyDescent="0.25">
      <c r="B23" s="25">
        <v>8</v>
      </c>
      <c r="C23" s="87" t="s">
        <v>57</v>
      </c>
      <c r="D23" s="88"/>
      <c r="E23" s="25" t="s">
        <v>38</v>
      </c>
      <c r="F23" s="26">
        <v>1400</v>
      </c>
      <c r="G23" s="27"/>
      <c r="H23" s="27"/>
      <c r="I23" s="27"/>
      <c r="J23" s="27"/>
      <c r="K23" s="26">
        <f t="shared" si="0"/>
        <v>2800</v>
      </c>
      <c r="L23" s="27"/>
      <c r="M23" s="27"/>
      <c r="N23" s="27"/>
    </row>
    <row r="24" spans="2:14" ht="34.5" customHeight="1" thickBot="1" x14ac:dyDescent="0.25">
      <c r="B24" s="25">
        <v>9</v>
      </c>
      <c r="C24" s="81" t="s">
        <v>58</v>
      </c>
      <c r="D24" s="82"/>
      <c r="E24" s="25" t="s">
        <v>38</v>
      </c>
      <c r="F24" s="26">
        <v>900</v>
      </c>
      <c r="G24" s="27"/>
      <c r="H24" s="27"/>
      <c r="I24" s="27"/>
      <c r="J24" s="27"/>
      <c r="K24" s="26">
        <f t="shared" si="0"/>
        <v>1800</v>
      </c>
      <c r="L24" s="27"/>
      <c r="M24" s="27"/>
      <c r="N24" s="27"/>
    </row>
    <row r="25" spans="2:14" ht="34.5" customHeight="1" thickBot="1" x14ac:dyDescent="0.25">
      <c r="B25" s="25">
        <v>10</v>
      </c>
      <c r="C25" s="81" t="s">
        <v>59</v>
      </c>
      <c r="D25" s="82"/>
      <c r="E25" s="25" t="s">
        <v>38</v>
      </c>
      <c r="F25" s="26">
        <v>275</v>
      </c>
      <c r="G25" s="27"/>
      <c r="H25" s="27"/>
      <c r="I25" s="27"/>
      <c r="J25" s="27"/>
      <c r="K25" s="26">
        <f t="shared" si="0"/>
        <v>550</v>
      </c>
      <c r="L25" s="27"/>
      <c r="M25" s="27"/>
      <c r="N25" s="27"/>
    </row>
    <row r="26" spans="2:14" ht="34.5" customHeight="1" thickBot="1" x14ac:dyDescent="0.25">
      <c r="B26" s="25">
        <v>11</v>
      </c>
      <c r="C26" s="87" t="s">
        <v>44</v>
      </c>
      <c r="D26" s="88"/>
      <c r="E26" s="25" t="s">
        <v>38</v>
      </c>
      <c r="F26" s="26">
        <v>270</v>
      </c>
      <c r="G26" s="27"/>
      <c r="H26" s="27"/>
      <c r="I26" s="27"/>
      <c r="J26" s="27"/>
      <c r="K26" s="26">
        <f t="shared" si="0"/>
        <v>540</v>
      </c>
      <c r="L26" s="27"/>
      <c r="M26" s="27"/>
      <c r="N26" s="27"/>
    </row>
    <row r="27" spans="2:14" ht="34.5" customHeight="1" thickBot="1" x14ac:dyDescent="0.25">
      <c r="B27" s="25">
        <v>12</v>
      </c>
      <c r="C27" s="81" t="s">
        <v>45</v>
      </c>
      <c r="D27" s="82"/>
      <c r="E27" s="25" t="s">
        <v>38</v>
      </c>
      <c r="F27" s="26">
        <v>95</v>
      </c>
      <c r="G27" s="27"/>
      <c r="H27" s="27"/>
      <c r="I27" s="27"/>
      <c r="J27" s="27"/>
      <c r="K27" s="26">
        <f t="shared" si="0"/>
        <v>190</v>
      </c>
      <c r="L27" s="27"/>
      <c r="M27" s="27"/>
      <c r="N27" s="27"/>
    </row>
    <row r="28" spans="2:14" ht="34.5" customHeight="1" thickBot="1" x14ac:dyDescent="0.25">
      <c r="B28" s="25">
        <v>13</v>
      </c>
      <c r="C28" s="85" t="s">
        <v>77</v>
      </c>
      <c r="D28" s="86"/>
      <c r="E28" s="25" t="s">
        <v>38</v>
      </c>
      <c r="F28" s="26">
        <v>135</v>
      </c>
      <c r="G28" s="27"/>
      <c r="H28" s="27"/>
      <c r="I28" s="27"/>
      <c r="J28" s="27"/>
      <c r="K28" s="26">
        <f t="shared" si="0"/>
        <v>270</v>
      </c>
      <c r="L28" s="27"/>
      <c r="M28" s="27"/>
      <c r="N28" s="27"/>
    </row>
    <row r="29" spans="2:14" ht="34.5" customHeight="1" thickBot="1" x14ac:dyDescent="0.25">
      <c r="B29" s="25">
        <v>14</v>
      </c>
      <c r="C29" s="81" t="s">
        <v>46</v>
      </c>
      <c r="D29" s="82"/>
      <c r="E29" s="25" t="s">
        <v>38</v>
      </c>
      <c r="F29" s="26">
        <v>404</v>
      </c>
      <c r="G29" s="27"/>
      <c r="H29" s="27"/>
      <c r="I29" s="27"/>
      <c r="J29" s="27"/>
      <c r="K29" s="26">
        <f t="shared" si="0"/>
        <v>808</v>
      </c>
      <c r="L29" s="27"/>
      <c r="M29" s="27"/>
      <c r="N29" s="27"/>
    </row>
    <row r="30" spans="2:14" ht="34.5" customHeight="1" thickBot="1" x14ac:dyDescent="0.25">
      <c r="B30" s="25">
        <v>15</v>
      </c>
      <c r="C30" s="81" t="s">
        <v>78</v>
      </c>
      <c r="D30" s="82"/>
      <c r="E30" s="25" t="s">
        <v>38</v>
      </c>
      <c r="F30" s="26">
        <v>60</v>
      </c>
      <c r="G30" s="27"/>
      <c r="H30" s="27"/>
      <c r="I30" s="27"/>
      <c r="J30" s="27"/>
      <c r="K30" s="26">
        <f t="shared" si="0"/>
        <v>120</v>
      </c>
      <c r="L30" s="27"/>
      <c r="M30" s="27"/>
      <c r="N30" s="27"/>
    </row>
    <row r="31" spans="2:14" ht="34.5" customHeight="1" thickBot="1" x14ac:dyDescent="0.25">
      <c r="B31" s="25">
        <v>16</v>
      </c>
      <c r="C31" s="81" t="s">
        <v>47</v>
      </c>
      <c r="D31" s="82"/>
      <c r="E31" s="25" t="s">
        <v>38</v>
      </c>
      <c r="F31" s="26">
        <v>345</v>
      </c>
      <c r="G31" s="27"/>
      <c r="H31" s="27"/>
      <c r="I31" s="27"/>
      <c r="J31" s="27"/>
      <c r="K31" s="26">
        <f t="shared" si="0"/>
        <v>690</v>
      </c>
      <c r="L31" s="27"/>
      <c r="M31" s="27"/>
      <c r="N31" s="27"/>
    </row>
    <row r="32" spans="2:14" ht="34.5" customHeight="1" thickBot="1" x14ac:dyDescent="0.25">
      <c r="B32" s="25">
        <v>17</v>
      </c>
      <c r="C32" s="81" t="s">
        <v>48</v>
      </c>
      <c r="D32" s="82"/>
      <c r="E32" s="25" t="s">
        <v>38</v>
      </c>
      <c r="F32" s="26">
        <v>295</v>
      </c>
      <c r="G32" s="27"/>
      <c r="H32" s="27"/>
      <c r="I32" s="27"/>
      <c r="J32" s="27"/>
      <c r="K32" s="26">
        <f t="shared" si="0"/>
        <v>590</v>
      </c>
      <c r="L32" s="27"/>
      <c r="M32" s="27"/>
      <c r="N32" s="27"/>
    </row>
    <row r="33" spans="2:14" ht="34.5" customHeight="1" thickBot="1" x14ac:dyDescent="0.25">
      <c r="B33" s="25">
        <v>18</v>
      </c>
      <c r="C33" s="87" t="s">
        <v>49</v>
      </c>
      <c r="D33" s="88"/>
      <c r="E33" s="25" t="s">
        <v>38</v>
      </c>
      <c r="F33" s="26">
        <v>340</v>
      </c>
      <c r="G33" s="27"/>
      <c r="H33" s="27"/>
      <c r="I33" s="27"/>
      <c r="J33" s="27"/>
      <c r="K33" s="26">
        <f t="shared" si="0"/>
        <v>680</v>
      </c>
      <c r="L33" s="27"/>
      <c r="M33" s="27"/>
      <c r="N33" s="27"/>
    </row>
    <row r="34" spans="2:14" ht="34.5" customHeight="1" thickBot="1" x14ac:dyDescent="0.25">
      <c r="B34" s="25">
        <v>19</v>
      </c>
      <c r="C34" s="87" t="s">
        <v>54</v>
      </c>
      <c r="D34" s="88"/>
      <c r="E34" s="25" t="s">
        <v>38</v>
      </c>
      <c r="F34" s="26">
        <v>1350</v>
      </c>
      <c r="G34" s="27"/>
      <c r="H34" s="27"/>
      <c r="I34" s="27"/>
      <c r="J34" s="27"/>
      <c r="K34" s="26">
        <f t="shared" si="0"/>
        <v>2700</v>
      </c>
      <c r="L34" s="27"/>
      <c r="M34" s="27"/>
      <c r="N34" s="27"/>
    </row>
    <row r="35" spans="2:14" ht="34.5" customHeight="1" thickBot="1" x14ac:dyDescent="0.25">
      <c r="B35" s="25">
        <v>20</v>
      </c>
      <c r="C35" s="87" t="s">
        <v>55</v>
      </c>
      <c r="D35" s="88"/>
      <c r="E35" s="25" t="s">
        <v>38</v>
      </c>
      <c r="F35" s="26">
        <v>1350</v>
      </c>
      <c r="G35" s="27"/>
      <c r="H35" s="27"/>
      <c r="I35" s="27"/>
      <c r="J35" s="27"/>
      <c r="K35" s="26">
        <f t="shared" si="0"/>
        <v>2700</v>
      </c>
      <c r="L35" s="27"/>
      <c r="M35" s="27"/>
      <c r="N35" s="27"/>
    </row>
    <row r="36" spans="2:14" ht="34.5" customHeight="1" thickBot="1" x14ac:dyDescent="0.25">
      <c r="B36" s="25">
        <v>21</v>
      </c>
      <c r="C36" s="87" t="s">
        <v>56</v>
      </c>
      <c r="D36" s="88"/>
      <c r="E36" s="25" t="s">
        <v>38</v>
      </c>
      <c r="F36" s="28">
        <v>1300</v>
      </c>
      <c r="G36" s="28"/>
      <c r="H36" s="28"/>
      <c r="I36" s="28"/>
      <c r="J36" s="28"/>
      <c r="K36" s="26">
        <f t="shared" si="0"/>
        <v>2600</v>
      </c>
      <c r="L36" s="27"/>
      <c r="M36" s="27"/>
      <c r="N36" s="27"/>
    </row>
    <row r="37" spans="2:14" ht="29.25" customHeight="1" thickBot="1" x14ac:dyDescent="0.25">
      <c r="B37" s="92"/>
      <c r="C37" s="93"/>
      <c r="D37" s="93"/>
      <c r="E37" s="93"/>
      <c r="F37" s="93"/>
      <c r="G37" s="94"/>
      <c r="H37" s="5"/>
      <c r="I37" s="5"/>
      <c r="J37" s="5"/>
      <c r="K37" s="5"/>
      <c r="L37" s="5"/>
      <c r="M37" s="5"/>
      <c r="N37" s="5"/>
    </row>
    <row r="45" spans="2:14" x14ac:dyDescent="0.2">
      <c r="B45" s="95"/>
      <c r="C45" s="95"/>
      <c r="D45" s="95"/>
      <c r="E45" s="95"/>
      <c r="F45" s="95"/>
      <c r="K45" s="95" t="s">
        <v>29</v>
      </c>
      <c r="L45" s="95"/>
      <c r="M45" s="95"/>
    </row>
    <row r="46" spans="2:14" ht="15" customHeight="1" x14ac:dyDescent="0.2">
      <c r="J46" s="91" t="s">
        <v>85</v>
      </c>
      <c r="K46" s="91"/>
      <c r="L46" s="91"/>
      <c r="M46" s="91"/>
      <c r="N46" s="91"/>
    </row>
    <row r="47" spans="2:14" x14ac:dyDescent="0.2">
      <c r="J47" s="91"/>
      <c r="K47" s="91"/>
      <c r="L47" s="91"/>
      <c r="M47" s="91"/>
      <c r="N47" s="91"/>
    </row>
    <row r="48" spans="2:14" x14ac:dyDescent="0.2">
      <c r="J48" s="91"/>
      <c r="K48" s="91"/>
      <c r="L48" s="91"/>
      <c r="M48" s="91"/>
      <c r="N48" s="91"/>
    </row>
  </sheetData>
  <mergeCells count="45">
    <mergeCell ref="M1:N1"/>
    <mergeCell ref="E13:E14"/>
    <mergeCell ref="F13:F14"/>
    <mergeCell ref="G13:G14"/>
    <mergeCell ref="C13:D14"/>
    <mergeCell ref="B2:E2"/>
    <mergeCell ref="B3:E3"/>
    <mergeCell ref="D5:N5"/>
    <mergeCell ref="D7:N7"/>
    <mergeCell ref="D9:N9"/>
    <mergeCell ref="B13:B14"/>
    <mergeCell ref="I13:I14"/>
    <mergeCell ref="N13:N14"/>
    <mergeCell ref="H13:H14"/>
    <mergeCell ref="M13:M14"/>
    <mergeCell ref="L13:L14"/>
    <mergeCell ref="C16:D16"/>
    <mergeCell ref="J46:N48"/>
    <mergeCell ref="C36:D36"/>
    <mergeCell ref="B37:G37"/>
    <mergeCell ref="B45:D45"/>
    <mergeCell ref="E45:F45"/>
    <mergeCell ref="K45:M45"/>
    <mergeCell ref="C35:D35"/>
    <mergeCell ref="C34:D34"/>
    <mergeCell ref="C33:D33"/>
    <mergeCell ref="C26:D26"/>
    <mergeCell ref="C27:D27"/>
    <mergeCell ref="C29:D29"/>
    <mergeCell ref="C15:D15"/>
    <mergeCell ref="C31:D31"/>
    <mergeCell ref="C32:D32"/>
    <mergeCell ref="J13:J14"/>
    <mergeCell ref="K13:K14"/>
    <mergeCell ref="C28:D28"/>
    <mergeCell ref="C30:D30"/>
    <mergeCell ref="C17:D17"/>
    <mergeCell ref="C18:D18"/>
    <mergeCell ref="C19:D19"/>
    <mergeCell ref="C22:D22"/>
    <mergeCell ref="C23:D23"/>
    <mergeCell ref="C24:D24"/>
    <mergeCell ref="C25:D25"/>
    <mergeCell ref="C20:D20"/>
    <mergeCell ref="C21:D21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4294967294" vertic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B51"/>
  <sheetViews>
    <sheetView topLeftCell="B1" workbookViewId="0">
      <selection activeCell="B7" sqref="B7:AA7"/>
    </sheetView>
  </sheetViews>
  <sheetFormatPr defaultRowHeight="12.75" x14ac:dyDescent="0.2"/>
  <cols>
    <col min="1" max="1" width="5.5703125" style="7" customWidth="1"/>
    <col min="2" max="2" width="4.42578125" style="7" customWidth="1"/>
    <col min="3" max="3" width="9.140625" style="7"/>
    <col min="4" max="4" width="9.28515625" style="7" customWidth="1"/>
    <col min="5" max="6" width="9.140625" style="7"/>
    <col min="7" max="7" width="1.140625" style="7" customWidth="1"/>
    <col min="8" max="9" width="9.140625" style="7"/>
    <col min="10" max="10" width="8.85546875" style="7" customWidth="1"/>
    <col min="11" max="11" width="1" style="7" hidden="1" customWidth="1"/>
    <col min="12" max="12" width="1.5703125" style="7" customWidth="1"/>
    <col min="13" max="14" width="9.140625" style="7"/>
    <col min="15" max="15" width="4.140625" style="7" customWidth="1"/>
    <col min="16" max="16" width="7.7109375" style="7" hidden="1" customWidth="1"/>
    <col min="17" max="17" width="9.140625" style="7"/>
    <col min="18" max="18" width="8.140625" style="7" customWidth="1"/>
    <col min="19" max="19" width="7.85546875" style="7" customWidth="1"/>
    <col min="20" max="16384" width="9.140625" style="7"/>
  </cols>
  <sheetData>
    <row r="2" spans="2:28" ht="15" customHeight="1" x14ac:dyDescent="0.2">
      <c r="Q2" s="71"/>
      <c r="R2" s="71"/>
      <c r="S2" s="71"/>
      <c r="T2" s="8"/>
      <c r="U2" s="8"/>
      <c r="Y2" s="71" t="s">
        <v>86</v>
      </c>
      <c r="Z2" s="71"/>
      <c r="AA2" s="71"/>
      <c r="AB2" s="71"/>
    </row>
    <row r="3" spans="2:28" x14ac:dyDescent="0.2">
      <c r="B3" s="69" t="s">
        <v>30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</row>
    <row r="4" spans="2:28" x14ac:dyDescent="0.2"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</row>
    <row r="5" spans="2:28" x14ac:dyDescent="0.2"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</row>
    <row r="6" spans="2:28" x14ac:dyDescent="0.2"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</row>
    <row r="7" spans="2:28" s="12" customFormat="1" ht="30.75" customHeight="1" x14ac:dyDescent="0.25">
      <c r="B7" s="70" t="s">
        <v>81</v>
      </c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</row>
    <row r="8" spans="2:28" ht="12.75" customHeight="1" thickBot="1" x14ac:dyDescent="0.25"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Y8" s="62"/>
      <c r="Z8" s="30"/>
    </row>
    <row r="9" spans="2:28" ht="13.5" hidden="1" thickBot="1" x14ac:dyDescent="0.25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Y9" s="62"/>
      <c r="Z9" s="30"/>
    </row>
    <row r="10" spans="2:28" ht="12.75" customHeight="1" x14ac:dyDescent="0.2">
      <c r="B10" s="36" t="s">
        <v>5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46"/>
      <c r="Q10" s="63" t="s">
        <v>0</v>
      </c>
      <c r="R10" s="64"/>
      <c r="S10" s="64"/>
      <c r="T10" s="64"/>
      <c r="U10" s="64"/>
      <c r="V10" s="64"/>
      <c r="W10" s="64"/>
      <c r="X10" s="64"/>
      <c r="Y10" s="64"/>
      <c r="Z10" s="64"/>
      <c r="AA10" s="65"/>
    </row>
    <row r="11" spans="2:28" ht="42" customHeight="1" thickBot="1" x14ac:dyDescent="0.25">
      <c r="B11" s="38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59"/>
      <c r="Q11" s="66"/>
      <c r="R11" s="67"/>
      <c r="S11" s="67"/>
      <c r="T11" s="67"/>
      <c r="U11" s="67"/>
      <c r="V11" s="67"/>
      <c r="W11" s="67"/>
      <c r="X11" s="67"/>
      <c r="Y11" s="67"/>
      <c r="Z11" s="67"/>
      <c r="AA11" s="68"/>
    </row>
    <row r="12" spans="2:28" s="11" customFormat="1" ht="122.25" customHeight="1" thickBot="1" x14ac:dyDescent="0.25">
      <c r="B12" s="10" t="s">
        <v>1</v>
      </c>
      <c r="C12" s="72" t="s">
        <v>2</v>
      </c>
      <c r="D12" s="73"/>
      <c r="E12" s="72" t="s">
        <v>3</v>
      </c>
      <c r="F12" s="74"/>
      <c r="G12" s="73"/>
      <c r="H12" s="63" t="s">
        <v>4</v>
      </c>
      <c r="I12" s="64"/>
      <c r="J12" s="64"/>
      <c r="K12" s="64"/>
      <c r="L12" s="64"/>
      <c r="M12" s="63" t="s">
        <v>33</v>
      </c>
      <c r="N12" s="64"/>
      <c r="O12" s="64"/>
      <c r="P12" s="65"/>
      <c r="Q12" s="22" t="s">
        <v>35</v>
      </c>
      <c r="R12" s="22" t="s">
        <v>36</v>
      </c>
      <c r="S12" s="22" t="s">
        <v>37</v>
      </c>
      <c r="T12" s="22" t="s">
        <v>34</v>
      </c>
      <c r="U12" s="22" t="s">
        <v>53</v>
      </c>
      <c r="V12" s="23" t="s">
        <v>60</v>
      </c>
      <c r="W12" s="23" t="s">
        <v>61</v>
      </c>
      <c r="X12" s="23" t="s">
        <v>62</v>
      </c>
      <c r="Y12" s="23" t="s">
        <v>63</v>
      </c>
      <c r="Z12" s="23" t="s">
        <v>64</v>
      </c>
      <c r="AA12" s="23" t="s">
        <v>65</v>
      </c>
    </row>
    <row r="13" spans="2:28" ht="27.75" customHeight="1" x14ac:dyDescent="0.25">
      <c r="B13" s="34">
        <v>1</v>
      </c>
      <c r="C13" s="36" t="s">
        <v>6</v>
      </c>
      <c r="D13" s="46"/>
      <c r="E13" s="47" t="s">
        <v>9</v>
      </c>
      <c r="F13" s="48"/>
      <c r="G13" s="48"/>
      <c r="H13" s="36" t="s">
        <v>12</v>
      </c>
      <c r="I13" s="77"/>
      <c r="J13" s="77"/>
      <c r="K13" s="77"/>
      <c r="L13" s="78"/>
      <c r="M13" s="47" t="s">
        <v>13</v>
      </c>
      <c r="N13" s="48"/>
      <c r="O13" s="48"/>
      <c r="P13" s="49"/>
      <c r="Q13" s="60">
        <v>25</v>
      </c>
      <c r="R13" s="60">
        <v>15</v>
      </c>
      <c r="S13" s="60">
        <v>150</v>
      </c>
      <c r="T13" s="60">
        <v>100</v>
      </c>
      <c r="U13" s="60">
        <v>25</v>
      </c>
      <c r="V13" s="60">
        <v>250</v>
      </c>
      <c r="W13" s="60">
        <v>250</v>
      </c>
      <c r="X13" s="60">
        <v>1000</v>
      </c>
      <c r="Y13" s="60">
        <v>500</v>
      </c>
      <c r="Z13" s="60">
        <v>50</v>
      </c>
      <c r="AA13" s="60">
        <v>150</v>
      </c>
    </row>
    <row r="14" spans="2:28" ht="27.75" customHeight="1" thickBot="1" x14ac:dyDescent="0.3">
      <c r="B14" s="35"/>
      <c r="C14" s="38"/>
      <c r="D14" s="59"/>
      <c r="E14" s="50"/>
      <c r="F14" s="51"/>
      <c r="G14" s="51"/>
      <c r="H14" s="50" t="s">
        <v>11</v>
      </c>
      <c r="I14" s="75"/>
      <c r="J14" s="75"/>
      <c r="K14" s="75"/>
      <c r="L14" s="76"/>
      <c r="M14" s="53" t="s">
        <v>9</v>
      </c>
      <c r="N14" s="54"/>
      <c r="O14" s="54"/>
      <c r="P14" s="55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</row>
    <row r="15" spans="2:28" ht="31.5" customHeight="1" x14ac:dyDescent="0.2">
      <c r="B15" s="34">
        <v>2</v>
      </c>
      <c r="C15" s="36" t="s">
        <v>7</v>
      </c>
      <c r="D15" s="37"/>
      <c r="E15" s="47" t="s">
        <v>10</v>
      </c>
      <c r="F15" s="48"/>
      <c r="G15" s="49"/>
      <c r="H15" s="36" t="s">
        <v>14</v>
      </c>
      <c r="I15" s="37"/>
      <c r="J15" s="37"/>
      <c r="K15" s="37"/>
      <c r="L15" s="46"/>
      <c r="M15" s="47" t="s">
        <v>13</v>
      </c>
      <c r="N15" s="48"/>
      <c r="O15" s="48"/>
      <c r="P15" s="49"/>
      <c r="Q15" s="60">
        <v>75</v>
      </c>
      <c r="R15" s="60">
        <v>100</v>
      </c>
      <c r="S15" s="60">
        <v>50</v>
      </c>
      <c r="T15" s="60">
        <v>50</v>
      </c>
      <c r="U15" s="60">
        <v>100</v>
      </c>
      <c r="V15" s="60">
        <v>100</v>
      </c>
      <c r="W15" s="60">
        <v>30</v>
      </c>
      <c r="X15" s="60">
        <v>200</v>
      </c>
      <c r="Y15" s="60">
        <v>200</v>
      </c>
      <c r="Z15" s="60">
        <v>125</v>
      </c>
      <c r="AA15" s="60">
        <v>100</v>
      </c>
    </row>
    <row r="16" spans="2:28" ht="27.75" customHeight="1" thickBot="1" x14ac:dyDescent="0.25">
      <c r="B16" s="35"/>
      <c r="C16" s="38"/>
      <c r="D16" s="39"/>
      <c r="E16" s="53"/>
      <c r="F16" s="54"/>
      <c r="G16" s="55"/>
      <c r="H16" s="50" t="s">
        <v>15</v>
      </c>
      <c r="I16" s="51"/>
      <c r="J16" s="51"/>
      <c r="K16" s="51"/>
      <c r="L16" s="52"/>
      <c r="M16" s="56" t="s">
        <v>79</v>
      </c>
      <c r="N16" s="57"/>
      <c r="O16" s="57"/>
      <c r="P16" s="58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</row>
    <row r="17" spans="2:27" ht="27.75" customHeight="1" x14ac:dyDescent="0.2">
      <c r="B17" s="34">
        <v>3</v>
      </c>
      <c r="C17" s="36" t="s">
        <v>8</v>
      </c>
      <c r="D17" s="37"/>
      <c r="E17" s="40" t="s">
        <v>52</v>
      </c>
      <c r="F17" s="41"/>
      <c r="G17" s="42"/>
      <c r="H17" s="36" t="s">
        <v>17</v>
      </c>
      <c r="I17" s="37"/>
      <c r="J17" s="37"/>
      <c r="K17" s="37"/>
      <c r="L17" s="46"/>
      <c r="M17" s="47" t="s">
        <v>13</v>
      </c>
      <c r="N17" s="48"/>
      <c r="O17" s="48"/>
      <c r="P17" s="49"/>
      <c r="Q17" s="60">
        <v>2.5</v>
      </c>
      <c r="R17" s="60">
        <v>5</v>
      </c>
      <c r="S17" s="60">
        <v>20</v>
      </c>
      <c r="T17" s="60">
        <v>30</v>
      </c>
      <c r="U17" s="60">
        <v>30</v>
      </c>
      <c r="V17" s="60">
        <v>10</v>
      </c>
      <c r="W17" s="60">
        <v>30</v>
      </c>
      <c r="X17" s="60">
        <v>200</v>
      </c>
      <c r="Y17" s="60">
        <v>200</v>
      </c>
      <c r="Z17" s="60">
        <v>100</v>
      </c>
      <c r="AA17" s="60">
        <v>20</v>
      </c>
    </row>
    <row r="18" spans="2:27" ht="31.5" customHeight="1" thickBot="1" x14ac:dyDescent="0.25">
      <c r="B18" s="35"/>
      <c r="C18" s="38"/>
      <c r="D18" s="39"/>
      <c r="E18" s="43"/>
      <c r="F18" s="44"/>
      <c r="G18" s="45"/>
      <c r="H18" s="50" t="s">
        <v>18</v>
      </c>
      <c r="I18" s="51"/>
      <c r="J18" s="51"/>
      <c r="K18" s="51"/>
      <c r="L18" s="51"/>
      <c r="M18" s="50" t="s">
        <v>16</v>
      </c>
      <c r="N18" s="51"/>
      <c r="O18" s="51"/>
      <c r="P18" s="52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</row>
    <row r="19" spans="2:27" s="13" customFormat="1" ht="42" customHeight="1" thickBot="1" x14ac:dyDescent="0.3">
      <c r="B19" s="31" t="s">
        <v>31</v>
      </c>
      <c r="C19" s="32"/>
      <c r="D19" s="32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59"/>
      <c r="Q19" s="24">
        <f>SUM(Q13:Q18)</f>
        <v>102.5</v>
      </c>
      <c r="R19" s="24">
        <f t="shared" ref="R19:AA19" si="0">SUM(R13:R18)</f>
        <v>120</v>
      </c>
      <c r="S19" s="24">
        <f t="shared" si="0"/>
        <v>220</v>
      </c>
      <c r="T19" s="24">
        <f t="shared" si="0"/>
        <v>180</v>
      </c>
      <c r="U19" s="24">
        <f t="shared" ref="U19" si="1">SUM(U13:U18)</f>
        <v>155</v>
      </c>
      <c r="V19" s="24">
        <f t="shared" si="0"/>
        <v>360</v>
      </c>
      <c r="W19" s="24">
        <f t="shared" si="0"/>
        <v>310</v>
      </c>
      <c r="X19" s="24">
        <f t="shared" si="0"/>
        <v>1400</v>
      </c>
      <c r="Y19" s="24">
        <f t="shared" si="0"/>
        <v>900</v>
      </c>
      <c r="Z19" s="24">
        <f t="shared" ref="Z19" si="2">SUM(Z13:Z18)</f>
        <v>275</v>
      </c>
      <c r="AA19" s="24">
        <f t="shared" si="0"/>
        <v>270</v>
      </c>
    </row>
    <row r="20" spans="2:27" s="13" customFormat="1" ht="43.5" customHeight="1" thickBot="1" x14ac:dyDescent="0.3">
      <c r="B20" s="31" t="s">
        <v>32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3"/>
      <c r="Q20" s="24">
        <f>SUM(Q19)*2</f>
        <v>205</v>
      </c>
      <c r="R20" s="24">
        <f t="shared" ref="R20:AA20" si="3">SUM(R19)*2</f>
        <v>240</v>
      </c>
      <c r="S20" s="24">
        <f t="shared" si="3"/>
        <v>440</v>
      </c>
      <c r="T20" s="24">
        <f t="shared" si="3"/>
        <v>360</v>
      </c>
      <c r="U20" s="24">
        <f t="shared" si="3"/>
        <v>310</v>
      </c>
      <c r="V20" s="24">
        <f t="shared" si="3"/>
        <v>720</v>
      </c>
      <c r="W20" s="24">
        <f t="shared" si="3"/>
        <v>620</v>
      </c>
      <c r="X20" s="24">
        <f t="shared" si="3"/>
        <v>2800</v>
      </c>
      <c r="Y20" s="24">
        <f t="shared" si="3"/>
        <v>1800</v>
      </c>
      <c r="Z20" s="24">
        <f t="shared" si="3"/>
        <v>550</v>
      </c>
      <c r="AA20" s="24">
        <f t="shared" si="3"/>
        <v>540</v>
      </c>
    </row>
    <row r="33" spans="2:28" ht="15" customHeight="1" x14ac:dyDescent="0.2">
      <c r="Q33" s="71"/>
      <c r="R33" s="71"/>
      <c r="S33" s="71"/>
      <c r="T33" s="8"/>
      <c r="U33" s="8"/>
      <c r="Y33" s="71" t="s">
        <v>19</v>
      </c>
      <c r="Z33" s="71"/>
      <c r="AA33" s="71"/>
      <c r="AB33" s="71"/>
    </row>
    <row r="34" spans="2:28" x14ac:dyDescent="0.2">
      <c r="B34" s="69" t="s">
        <v>30</v>
      </c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</row>
    <row r="35" spans="2:28" x14ac:dyDescent="0.2"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</row>
    <row r="36" spans="2:28" x14ac:dyDescent="0.2"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</row>
    <row r="37" spans="2:28" x14ac:dyDescent="0.2"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</row>
    <row r="38" spans="2:28" s="12" customFormat="1" ht="30.75" customHeight="1" x14ac:dyDescent="0.25">
      <c r="B38" s="70" t="s">
        <v>81</v>
      </c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</row>
    <row r="39" spans="2:28" ht="12.75" customHeight="1" thickBot="1" x14ac:dyDescent="0.25"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Y39" s="62"/>
      <c r="Z39" s="30"/>
    </row>
    <row r="40" spans="2:28" ht="13.5" hidden="1" thickBot="1" x14ac:dyDescent="0.25"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Y40" s="62"/>
      <c r="Z40" s="30"/>
    </row>
    <row r="41" spans="2:28" ht="12.75" customHeight="1" x14ac:dyDescent="0.2">
      <c r="B41" s="36" t="s">
        <v>5</v>
      </c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46"/>
      <c r="Q41" s="63" t="s">
        <v>0</v>
      </c>
      <c r="R41" s="64"/>
      <c r="S41" s="64"/>
      <c r="T41" s="64"/>
      <c r="U41" s="64"/>
      <c r="V41" s="64"/>
      <c r="W41" s="64"/>
      <c r="X41" s="64"/>
      <c r="Y41" s="64"/>
      <c r="Z41" s="64"/>
      <c r="AA41" s="65"/>
    </row>
    <row r="42" spans="2:28" ht="42" customHeight="1" thickBot="1" x14ac:dyDescent="0.25"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59"/>
      <c r="Q42" s="66"/>
      <c r="R42" s="67"/>
      <c r="S42" s="67"/>
      <c r="T42" s="67"/>
      <c r="U42" s="67"/>
      <c r="V42" s="67"/>
      <c r="W42" s="67"/>
      <c r="X42" s="67"/>
      <c r="Y42" s="67"/>
      <c r="Z42" s="67"/>
      <c r="AA42" s="68"/>
    </row>
    <row r="43" spans="2:28" s="11" customFormat="1" ht="122.25" customHeight="1" thickBot="1" x14ac:dyDescent="0.25">
      <c r="B43" s="10" t="s">
        <v>1</v>
      </c>
      <c r="C43" s="72" t="s">
        <v>2</v>
      </c>
      <c r="D43" s="73"/>
      <c r="E43" s="72" t="s">
        <v>3</v>
      </c>
      <c r="F43" s="74"/>
      <c r="G43" s="73"/>
      <c r="H43" s="63" t="s">
        <v>4</v>
      </c>
      <c r="I43" s="64"/>
      <c r="J43" s="64"/>
      <c r="K43" s="64"/>
      <c r="L43" s="64"/>
      <c r="M43" s="63" t="s">
        <v>33</v>
      </c>
      <c r="N43" s="64"/>
      <c r="O43" s="64"/>
      <c r="P43" s="65"/>
      <c r="Q43" s="23" t="s">
        <v>66</v>
      </c>
      <c r="R43" s="23" t="s">
        <v>67</v>
      </c>
      <c r="S43" s="22" t="s">
        <v>68</v>
      </c>
      <c r="T43" s="23" t="s">
        <v>69</v>
      </c>
      <c r="U43" s="23" t="s">
        <v>70</v>
      </c>
      <c r="V43" s="23" t="s">
        <v>71</v>
      </c>
      <c r="W43" s="23" t="s">
        <v>72</v>
      </c>
      <c r="X43" s="23" t="s">
        <v>73</v>
      </c>
      <c r="Y43" s="23" t="s">
        <v>75</v>
      </c>
      <c r="Z43" s="23" t="s">
        <v>74</v>
      </c>
      <c r="AA43" s="23"/>
    </row>
    <row r="44" spans="2:28" ht="27.75" customHeight="1" x14ac:dyDescent="0.25">
      <c r="B44" s="34">
        <v>1</v>
      </c>
      <c r="C44" s="36" t="s">
        <v>6</v>
      </c>
      <c r="D44" s="46"/>
      <c r="E44" s="47" t="s">
        <v>9</v>
      </c>
      <c r="F44" s="48"/>
      <c r="G44" s="48"/>
      <c r="H44" s="36" t="s">
        <v>12</v>
      </c>
      <c r="I44" s="77"/>
      <c r="J44" s="77"/>
      <c r="K44" s="77"/>
      <c r="L44" s="78"/>
      <c r="M44" s="47" t="s">
        <v>13</v>
      </c>
      <c r="N44" s="48"/>
      <c r="O44" s="48"/>
      <c r="P44" s="49"/>
      <c r="Q44" s="60">
        <v>50</v>
      </c>
      <c r="R44" s="60">
        <v>100</v>
      </c>
      <c r="S44" s="60">
        <v>300</v>
      </c>
      <c r="T44" s="60">
        <v>25</v>
      </c>
      <c r="U44" s="60">
        <v>250</v>
      </c>
      <c r="V44" s="60">
        <v>200</v>
      </c>
      <c r="W44" s="60">
        <v>300</v>
      </c>
      <c r="X44" s="60">
        <v>1000</v>
      </c>
      <c r="Y44" s="60">
        <v>1000</v>
      </c>
      <c r="Z44" s="60">
        <v>1000</v>
      </c>
      <c r="AA44" s="60"/>
    </row>
    <row r="45" spans="2:28" ht="27.75" customHeight="1" thickBot="1" x14ac:dyDescent="0.3">
      <c r="B45" s="35"/>
      <c r="C45" s="38"/>
      <c r="D45" s="59"/>
      <c r="E45" s="50"/>
      <c r="F45" s="51"/>
      <c r="G45" s="51"/>
      <c r="H45" s="50" t="s">
        <v>11</v>
      </c>
      <c r="I45" s="75"/>
      <c r="J45" s="75"/>
      <c r="K45" s="75"/>
      <c r="L45" s="76"/>
      <c r="M45" s="53" t="s">
        <v>9</v>
      </c>
      <c r="N45" s="54"/>
      <c r="O45" s="54"/>
      <c r="P45" s="55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</row>
    <row r="46" spans="2:28" ht="31.5" customHeight="1" x14ac:dyDescent="0.2">
      <c r="B46" s="34">
        <v>2</v>
      </c>
      <c r="C46" s="36" t="s">
        <v>7</v>
      </c>
      <c r="D46" s="37"/>
      <c r="E46" s="47" t="s">
        <v>10</v>
      </c>
      <c r="F46" s="48"/>
      <c r="G46" s="49"/>
      <c r="H46" s="36" t="s">
        <v>14</v>
      </c>
      <c r="I46" s="37"/>
      <c r="J46" s="37"/>
      <c r="K46" s="37"/>
      <c r="L46" s="46"/>
      <c r="M46" s="47" t="s">
        <v>13</v>
      </c>
      <c r="N46" s="48"/>
      <c r="O46" s="48"/>
      <c r="P46" s="49"/>
      <c r="Q46" s="60">
        <v>40</v>
      </c>
      <c r="R46" s="60">
        <v>30</v>
      </c>
      <c r="S46" s="60">
        <v>100</v>
      </c>
      <c r="T46" s="60">
        <v>30</v>
      </c>
      <c r="U46" s="60">
        <v>75</v>
      </c>
      <c r="V46" s="60">
        <v>75</v>
      </c>
      <c r="W46" s="60">
        <v>30</v>
      </c>
      <c r="X46" s="60">
        <v>150</v>
      </c>
      <c r="Y46" s="60">
        <v>150</v>
      </c>
      <c r="Z46" s="60">
        <v>100</v>
      </c>
      <c r="AA46" s="60"/>
    </row>
    <row r="47" spans="2:28" ht="27.75" customHeight="1" thickBot="1" x14ac:dyDescent="0.25">
      <c r="B47" s="35"/>
      <c r="C47" s="38"/>
      <c r="D47" s="39"/>
      <c r="E47" s="53"/>
      <c r="F47" s="54"/>
      <c r="G47" s="55"/>
      <c r="H47" s="50" t="s">
        <v>15</v>
      </c>
      <c r="I47" s="51"/>
      <c r="J47" s="51"/>
      <c r="K47" s="51"/>
      <c r="L47" s="52"/>
      <c r="M47" s="56" t="s">
        <v>79</v>
      </c>
      <c r="N47" s="57"/>
      <c r="O47" s="57"/>
      <c r="P47" s="58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</row>
    <row r="48" spans="2:28" ht="27.75" customHeight="1" x14ac:dyDescent="0.2">
      <c r="B48" s="34">
        <v>3</v>
      </c>
      <c r="C48" s="36" t="s">
        <v>8</v>
      </c>
      <c r="D48" s="37"/>
      <c r="E48" s="40" t="s">
        <v>52</v>
      </c>
      <c r="F48" s="41"/>
      <c r="G48" s="42"/>
      <c r="H48" s="36" t="s">
        <v>17</v>
      </c>
      <c r="I48" s="37"/>
      <c r="J48" s="37"/>
      <c r="K48" s="37"/>
      <c r="L48" s="46"/>
      <c r="M48" s="47" t="s">
        <v>13</v>
      </c>
      <c r="N48" s="48"/>
      <c r="O48" s="48"/>
      <c r="P48" s="49"/>
      <c r="Q48" s="60">
        <v>5</v>
      </c>
      <c r="R48" s="60">
        <v>5</v>
      </c>
      <c r="S48" s="60">
        <v>4</v>
      </c>
      <c r="T48" s="60">
        <v>5</v>
      </c>
      <c r="U48" s="60">
        <v>20</v>
      </c>
      <c r="V48" s="60">
        <v>20</v>
      </c>
      <c r="W48" s="60">
        <v>10</v>
      </c>
      <c r="X48" s="60">
        <v>200</v>
      </c>
      <c r="Y48" s="60">
        <v>200</v>
      </c>
      <c r="Z48" s="60">
        <v>200</v>
      </c>
      <c r="AA48" s="60"/>
    </row>
    <row r="49" spans="2:27" ht="31.5" customHeight="1" thickBot="1" x14ac:dyDescent="0.25">
      <c r="B49" s="35"/>
      <c r="C49" s="38"/>
      <c r="D49" s="39"/>
      <c r="E49" s="43"/>
      <c r="F49" s="44"/>
      <c r="G49" s="45"/>
      <c r="H49" s="50" t="s">
        <v>18</v>
      </c>
      <c r="I49" s="51"/>
      <c r="J49" s="51"/>
      <c r="K49" s="51"/>
      <c r="L49" s="51"/>
      <c r="M49" s="50" t="s">
        <v>16</v>
      </c>
      <c r="N49" s="51"/>
      <c r="O49" s="51"/>
      <c r="P49" s="52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</row>
    <row r="50" spans="2:27" s="13" customFormat="1" ht="42" customHeight="1" thickBot="1" x14ac:dyDescent="0.3">
      <c r="B50" s="31" t="s">
        <v>31</v>
      </c>
      <c r="C50" s="32"/>
      <c r="D50" s="32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59"/>
      <c r="Q50" s="24">
        <f>SUM(Q44:Q49)</f>
        <v>95</v>
      </c>
      <c r="R50" s="24">
        <f t="shared" ref="R50" si="4">SUM(R44:R49)</f>
        <v>135</v>
      </c>
      <c r="S50" s="24">
        <f t="shared" ref="S50" si="5">SUM(S44:S49)</f>
        <v>404</v>
      </c>
      <c r="T50" s="24">
        <f t="shared" ref="T50:U50" si="6">SUM(T44:T49)</f>
        <v>60</v>
      </c>
      <c r="U50" s="24">
        <f t="shared" si="6"/>
        <v>345</v>
      </c>
      <c r="V50" s="24">
        <f t="shared" ref="V50" si="7">SUM(V44:V49)</f>
        <v>295</v>
      </c>
      <c r="W50" s="24">
        <f t="shared" ref="W50" si="8">SUM(W44:W49)</f>
        <v>340</v>
      </c>
      <c r="X50" s="24">
        <f t="shared" ref="X50" si="9">SUM(X44:X49)</f>
        <v>1350</v>
      </c>
      <c r="Y50" s="24">
        <f t="shared" ref="Y50:Z50" si="10">SUM(Y44:Y49)</f>
        <v>1350</v>
      </c>
      <c r="Z50" s="24">
        <f t="shared" si="10"/>
        <v>1300</v>
      </c>
      <c r="AA50" s="24"/>
    </row>
    <row r="51" spans="2:27" s="13" customFormat="1" ht="43.5" customHeight="1" thickBot="1" x14ac:dyDescent="0.3">
      <c r="B51" s="31" t="s">
        <v>32</v>
      </c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3"/>
      <c r="Q51" s="24">
        <f>SUM(Q50)*2</f>
        <v>190</v>
      </c>
      <c r="R51" s="24">
        <f t="shared" ref="R51:Z51" si="11">SUM(R50)*2</f>
        <v>270</v>
      </c>
      <c r="S51" s="24">
        <f t="shared" si="11"/>
        <v>808</v>
      </c>
      <c r="T51" s="24">
        <f t="shared" si="11"/>
        <v>120</v>
      </c>
      <c r="U51" s="24">
        <f t="shared" si="11"/>
        <v>690</v>
      </c>
      <c r="V51" s="24">
        <f t="shared" si="11"/>
        <v>590</v>
      </c>
      <c r="W51" s="24">
        <f t="shared" si="11"/>
        <v>680</v>
      </c>
      <c r="X51" s="24">
        <f t="shared" si="11"/>
        <v>2700</v>
      </c>
      <c r="Y51" s="24">
        <f t="shared" si="11"/>
        <v>2700</v>
      </c>
      <c r="Z51" s="24">
        <f t="shared" si="11"/>
        <v>2600</v>
      </c>
      <c r="AA51" s="24"/>
    </row>
  </sheetData>
  <mergeCells count="134">
    <mergeCell ref="Z13:Z14"/>
    <mergeCell ref="Z15:Z16"/>
    <mergeCell ref="Z17:Z18"/>
    <mergeCell ref="Z44:Z45"/>
    <mergeCell ref="Z46:Z47"/>
    <mergeCell ref="Z48:Z49"/>
    <mergeCell ref="Y48:Y49"/>
    <mergeCell ref="AA48:AA49"/>
    <mergeCell ref="H49:L49"/>
    <mergeCell ref="M49:P49"/>
    <mergeCell ref="Q48:Q49"/>
    <mergeCell ref="R48:R49"/>
    <mergeCell ref="S48:S49"/>
    <mergeCell ref="T48:T49"/>
    <mergeCell ref="V48:V49"/>
    <mergeCell ref="H48:L48"/>
    <mergeCell ref="M48:P48"/>
    <mergeCell ref="AA46:AA47"/>
    <mergeCell ref="Y46:Y47"/>
    <mergeCell ref="Q33:S33"/>
    <mergeCell ref="Y33:AB33"/>
    <mergeCell ref="B34:AA37"/>
    <mergeCell ref="B38:AA38"/>
    <mergeCell ref="Y39:Y40"/>
    <mergeCell ref="B50:P50"/>
    <mergeCell ref="B46:B47"/>
    <mergeCell ref="C46:D47"/>
    <mergeCell ref="E46:G47"/>
    <mergeCell ref="H46:L46"/>
    <mergeCell ref="M46:P46"/>
    <mergeCell ref="B51:P51"/>
    <mergeCell ref="W48:W49"/>
    <mergeCell ref="X48:X49"/>
    <mergeCell ref="B48:B49"/>
    <mergeCell ref="C48:D49"/>
    <mergeCell ref="E48:G49"/>
    <mergeCell ref="U48:U49"/>
    <mergeCell ref="H47:L47"/>
    <mergeCell ref="M47:P47"/>
    <mergeCell ref="Q46:Q47"/>
    <mergeCell ref="R46:R47"/>
    <mergeCell ref="S46:S47"/>
    <mergeCell ref="T46:T47"/>
    <mergeCell ref="V46:V47"/>
    <mergeCell ref="W46:W47"/>
    <mergeCell ref="X46:X47"/>
    <mergeCell ref="U46:U47"/>
    <mergeCell ref="B44:B45"/>
    <mergeCell ref="C44:D45"/>
    <mergeCell ref="E44:G45"/>
    <mergeCell ref="H44:L44"/>
    <mergeCell ref="M44:P44"/>
    <mergeCell ref="B41:P42"/>
    <mergeCell ref="Q41:AA42"/>
    <mergeCell ref="C43:D43"/>
    <mergeCell ref="E43:G43"/>
    <mergeCell ref="H43:L43"/>
    <mergeCell ref="M43:P43"/>
    <mergeCell ref="W44:W45"/>
    <mergeCell ref="X44:X45"/>
    <mergeCell ref="Y44:Y45"/>
    <mergeCell ref="AA44:AA45"/>
    <mergeCell ref="H45:L45"/>
    <mergeCell ref="M45:P45"/>
    <mergeCell ref="Q44:Q45"/>
    <mergeCell ref="R44:R45"/>
    <mergeCell ref="S44:S45"/>
    <mergeCell ref="T44:T45"/>
    <mergeCell ref="V44:V45"/>
    <mergeCell ref="U44:U45"/>
    <mergeCell ref="B3:AA6"/>
    <mergeCell ref="B7:AA7"/>
    <mergeCell ref="Y2:AB2"/>
    <mergeCell ref="Q13:Q14"/>
    <mergeCell ref="R13:R14"/>
    <mergeCell ref="S13:S14"/>
    <mergeCell ref="Q15:Q16"/>
    <mergeCell ref="R15:R16"/>
    <mergeCell ref="S15:S16"/>
    <mergeCell ref="Y13:Y14"/>
    <mergeCell ref="C12:D12"/>
    <mergeCell ref="E12:G12"/>
    <mergeCell ref="H12:L12"/>
    <mergeCell ref="B10:P11"/>
    <mergeCell ref="M12:P12"/>
    <mergeCell ref="U13:U14"/>
    <mergeCell ref="Q2:S2"/>
    <mergeCell ref="B13:B14"/>
    <mergeCell ref="H14:L14"/>
    <mergeCell ref="M14:P14"/>
    <mergeCell ref="E13:G14"/>
    <mergeCell ref="C13:D14"/>
    <mergeCell ref="H13:L13"/>
    <mergeCell ref="M13:P13"/>
    <mergeCell ref="Q17:Q18"/>
    <mergeCell ref="R17:R18"/>
    <mergeCell ref="S17:S18"/>
    <mergeCell ref="AA17:AA18"/>
    <mergeCell ref="Y8:Y9"/>
    <mergeCell ref="Q10:AA11"/>
    <mergeCell ref="AA13:AA14"/>
    <mergeCell ref="AA15:AA16"/>
    <mergeCell ref="T17:T18"/>
    <mergeCell ref="V17:V18"/>
    <mergeCell ref="W17:W18"/>
    <mergeCell ref="X17:X18"/>
    <mergeCell ref="Y17:Y18"/>
    <mergeCell ref="T15:T16"/>
    <mergeCell ref="V15:V16"/>
    <mergeCell ref="W15:W16"/>
    <mergeCell ref="X15:X16"/>
    <mergeCell ref="Y15:Y16"/>
    <mergeCell ref="U15:U16"/>
    <mergeCell ref="U17:U18"/>
    <mergeCell ref="T13:T14"/>
    <mergeCell ref="V13:V14"/>
    <mergeCell ref="W13:W14"/>
    <mergeCell ref="X13:X14"/>
    <mergeCell ref="B20:P20"/>
    <mergeCell ref="B17:B18"/>
    <mergeCell ref="C17:D18"/>
    <mergeCell ref="E17:G18"/>
    <mergeCell ref="H17:L17"/>
    <mergeCell ref="M17:P17"/>
    <mergeCell ref="H18:L18"/>
    <mergeCell ref="M18:P18"/>
    <mergeCell ref="B15:B16"/>
    <mergeCell ref="C15:D16"/>
    <mergeCell ref="E15:G16"/>
    <mergeCell ref="H15:L15"/>
    <mergeCell ref="H16:L16"/>
    <mergeCell ref="M15:P15"/>
    <mergeCell ref="M16:P16"/>
    <mergeCell ref="B19:P19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792F3935-EE81-4E4E-A62B-5C2247071451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cenowy ryby2025</vt:lpstr>
      <vt:lpstr>wykaz odbiorców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2024-08-23T08:22:33Z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e08edcfd-1db1-46ab-9f49-c389c5180a39</vt:lpwstr>
  </property>
  <property fmtid="{D5CDD505-2E9C-101B-9397-08002B2CF9AE}" pid="3" name="bjSaver">
    <vt:lpwstr>JD2pMQEM+1ln4TUMrj1SRd7LlLWwKQhl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10.8.14.61</vt:lpwstr>
  </property>
</Properties>
</file>