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Harmonogram" sheetId="13" r:id="rId1"/>
  </sheets>
  <definedNames>
    <definedName name="dddff">#REF!</definedName>
    <definedName name="Excel_BuiltIn_Print_Area_1_1">#REF!</definedName>
    <definedName name="Excel_BuiltIn_Print_Area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_1">#REF!</definedName>
    <definedName name="Excel_BuiltIn_Print_Area_1_1_1_1_1_1_1_1_1_1_1_1_1_1_1_1_1">#REF!</definedName>
    <definedName name="Excel_BuiltIn_Print_Area_1_1_1_1_1_1_1_1_1_1_1_1_1_1_1_1_1_1">#REF!</definedName>
    <definedName name="Excel_BuiltIn_Print_Area_1_1_1_1_1_1_1_1_1_1_1_1_1_1_1_1_1_1_1">#REF!</definedName>
    <definedName name="Excel_BuiltIn_Print_Area_1_1_1_1_1_1_1_1_1_1_1_1_1_1_1_1_1_1_1_1">#REF!</definedName>
    <definedName name="Excel_BuiltIn_Print_Area_1_1_1_1_1_1_1_1_1_1_1_1_1_1_1_1_1_1_1_1_1">#REF!</definedName>
    <definedName name="Excel_BuiltIn_Print_Area_1_1_1_1_1_1_1_1_1_1_1_1_1_1_1_1_1_1_1_1_1_1">#REF!</definedName>
    <definedName name="Excel_BuiltIn_Print_Area_1_1_1_1_1_1_1_1_1_1_1_1_1_1_1_1_1_1_1_1_1_1_1">#REF!</definedName>
    <definedName name="Excel_BuiltIn_Print_Area_1_1_1_1_1_1_1_1_1_1_1_1_1_1_1_1_1_1_1_1_1_1_1_1">#REF!</definedName>
    <definedName name="Excel_BuiltIn_Print_Area_1_1_1_1_1_1_1_1_1_1_1_1_1_1_1_1_1_1_1_1_1_1_1_1_1">#REF!</definedName>
    <definedName name="Excel_BuiltIn_Print_Area_1_1_1_1_1_1_1_1_1_1_1_1_1_1_1_1_1_1_1_1_1_1_1_1_1_1">#REF!,#REF!</definedName>
    <definedName name="Excel_BuiltIn_Print_Area_1_1_1_1_1_1_1_1_1_1_1_1_1_1_1_1_1_1_1_1_1_1_1_1_1_1_1">#REF!,#REF!</definedName>
    <definedName name="Excel_BuiltIn_Print_Area_1_1_1_1_1_1_1_1_1_1_1_1_1_1_1_1_1_1_1_1_1_1_1_1_1_1_1_1">#REF!,#REF!</definedName>
    <definedName name="Excel_BuiltIn_Print_Area_1_1_1_1_1_1_1_1_1_1_1_1_1_1_1_1_1_1_1_1_1_1_1_1_1_1_1_1_1">#REF!</definedName>
    <definedName name="Excel_BuiltIn_Print_Area_1_1_1_1_1_1_1_1_1_1_1_1_1_1_1_1_1_1_1_1_1_1_1_1_1_1_1_1_1_1">#REF!</definedName>
    <definedName name="Excel_BuiltIn_Print_Area_1_1_1_1_1_1_1_1_1_1_1_1_1_1_1_1_1_1_1_1_1_1_1_1_1_1_1_1_1_1_1">#REF!</definedName>
    <definedName name="Excel_BuiltIn_Print_Area_1_1_1_1_1_1_1_1_1_1_1_1_1_1_1_1_1_1_1_1_1_1_1_1_1_1_1_1_1_1_1_1">#REF!</definedName>
    <definedName name="Excel_BuiltIn_Print_Area_1_1_1_1_1_1_1_1_1_1_1_1_1_1_1_1_1_1_1_1_1_1_1_1_1_1_1_1_1_1_1_1_1">#REF!</definedName>
    <definedName name="Excel_BuiltIn_Print_Area_1_1_1_1_1_1_1_1_1_1_1_1_1_1_1_1_1_1_1_1_1_1_1_1_1_1_1_1_1_1_1_1_1_1">#REF!</definedName>
    <definedName name="Excel_BuiltIn_Print_Area_1_1_1_1_1_1_1_1_1_1_1_1_1_1_1_1_1_1_1_1_1_1_1_1_1_1_1_1_1_1_1_1_1_1_1">#REF!</definedName>
    <definedName name="Excel_BuiltIn_Print_Area_1_1_1_1_1_1_1_1_1_1_1_1_1_1_1_1_1_1_1_1_1_1_1_1_1_1_1_1_1_1_1_1_1_1_1_1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2_1_1">#REF!</definedName>
    <definedName name="Excel_BuiltIn_Print_Area_12_1_1_1">#REF!</definedName>
    <definedName name="Excel_BuiltIn_Print_Area_19_1">#REF!,#REF!</definedName>
    <definedName name="Excel_BuiltIn_Print_Area_19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0_1">#REF!,#REF!</definedName>
    <definedName name="Excel_BuiltIn_Print_Area_21_1">#REF!</definedName>
    <definedName name="Excel_BuiltIn_Print_Area_28_1">#REF!,#REF!</definedName>
    <definedName name="Excel_BuiltIn_Print_Area_3_1">#REF!,#REF!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4_1">#REF!,#REF!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1_1_1_1">#REF!</definedName>
    <definedName name="Excel_BuiltIn_Print_Area_41_1">#REF!</definedName>
    <definedName name="Excel_BuiltIn_Print_Area_42_1">#REF!</definedName>
    <definedName name="Excel_BuiltIn_Print_Area_44_1">#REF!</definedName>
    <definedName name="Excel_BuiltIn_Print_Area_45_1">#REF!,#REF!</definedName>
    <definedName name="Excel_BuiltIn_Print_Area_6_1">#REF!</definedName>
    <definedName name="Excel_BuiltIn_Print_Area_6_1_1">#REF!,#REF!,#REF!</definedName>
    <definedName name="Excel_BuiltIn_Print_Area_7_1">#REF!</definedName>
    <definedName name="Excel_BuiltIn_Print_Area_8_1">#REF!,#REF!</definedName>
    <definedName name="Excel_BuiltIn_Print_Area_8_1_1">#REF!</definedName>
    <definedName name="Excel_BuiltIn_Print_Area_9_1">#REF!</definedName>
    <definedName name="Excel_BuiltIn_Print_Area_9_1_1">#REF!</definedName>
    <definedName name="Excel_BuiltIn_Print_Titles_10">#REF!</definedName>
    <definedName name="Excel_BuiltIn_Print_Titles_7">#REF!</definedName>
    <definedName name="_xlnm.Print_Area" localSheetId="0">Harmonogram!$A$2:$T$30</definedName>
  </definedNames>
  <calcPr calcId="145621"/>
</workbook>
</file>

<file path=xl/calcChain.xml><?xml version="1.0" encoding="utf-8"?>
<calcChain xmlns="http://schemas.openxmlformats.org/spreadsheetml/2006/main">
  <c r="E18" i="13" l="1"/>
  <c r="E17" i="13"/>
  <c r="E16" i="13"/>
  <c r="E19" i="13" l="1"/>
  <c r="E14" i="13"/>
  <c r="E11" i="13"/>
  <c r="E7" i="13"/>
  <c r="D23" i="13" l="1"/>
  <c r="D21" i="13"/>
  <c r="D20" i="13"/>
  <c r="D9" i="13" s="1"/>
  <c r="D27" i="13" s="1"/>
  <c r="E27" i="13" s="1"/>
  <c r="E15" i="13" l="1"/>
  <c r="E10" i="13"/>
  <c r="E12" i="13"/>
  <c r="E23" i="13"/>
  <c r="E22" i="13"/>
  <c r="E20" i="13"/>
  <c r="E21" i="13"/>
  <c r="E13" i="13"/>
  <c r="E25" i="13"/>
  <c r="E24" i="13"/>
  <c r="E6" i="13"/>
  <c r="E9" i="13" l="1"/>
</calcChain>
</file>

<file path=xl/sharedStrings.xml><?xml version="1.0" encoding="utf-8"?>
<sst xmlns="http://schemas.openxmlformats.org/spreadsheetml/2006/main" count="50" uniqueCount="47">
  <si>
    <t>Lp.</t>
  </si>
  <si>
    <t>Pozycja</t>
  </si>
  <si>
    <t>Wartość elementu 
[netto]</t>
  </si>
  <si>
    <t xml:space="preserve"> analiza indywidualna Uproszczona</t>
  </si>
  <si>
    <t>Wykonanie robót budowlanych - branża mostowa i drogowa</t>
  </si>
  <si>
    <t>Fundamentowanie</t>
  </si>
  <si>
    <t>Umocnienie brzegów rzeki</t>
  </si>
  <si>
    <t>Wykonanie robót budowlanych - branża technologiczna</t>
  </si>
  <si>
    <t>Wykonanie robót budowlanych - branża elektryczna i AKPiA</t>
  </si>
  <si>
    <t>Wartość elementu 
[brutto]</t>
  </si>
  <si>
    <t>Uzyskanie pozwolenia na budowę</t>
  </si>
  <si>
    <t>-</t>
  </si>
  <si>
    <t>Odbiór końcowy robót</t>
  </si>
  <si>
    <t>Sprawdzenie/zatwierdzenie projektu przez przedstawicieli KPEC</t>
  </si>
  <si>
    <t>Płyta pomostu wraz z wykonaniem odwodnienia i dylatacji</t>
  </si>
  <si>
    <t>Izolacje, nawierzchnie i balustrady</t>
  </si>
  <si>
    <t>Roboty drogowe - dojścia do kładki wraz z organizacją ruchu</t>
  </si>
  <si>
    <t>Wykonanie koncepcji projektowej i projektu budowlanego</t>
  </si>
  <si>
    <t xml:space="preserve">roboty przygotowawcze pod komory ciepłownicze 
(dot. Projektu nr POIS.01.06.02-00-0007/16) </t>
  </si>
  <si>
    <t xml:space="preserve">konstrukcja kładki na potrzeby montażu ciepłociągu
(dot. Projektu nr POIS.01.06.02-00-0007/16) </t>
  </si>
  <si>
    <t xml:space="preserve">komory ciepłownicze 
(dot. Projektu nr POIS.01.06.02-00-0007/16) </t>
  </si>
  <si>
    <t>Wartość zadania [netto/brutto]</t>
  </si>
  <si>
    <t>Miesiące realizacji liczone od dnia zawarcia umowy</t>
  </si>
  <si>
    <t>Bydgoszcz, dnia…………………………</t>
  </si>
  <si>
    <t>Roboty przygotowawcze</t>
  </si>
  <si>
    <t>Przyczółki żelbetowe</t>
  </si>
  <si>
    <t>Konstrukcja kładki wraz z montażem łożysk</t>
  </si>
  <si>
    <t>Uwaga: w ramach każdej pozycji dopuszcza się fakturowanie częściowe, zgodnie z zawansowaniem robót.</t>
  </si>
  <si>
    <t>4.1</t>
  </si>
  <si>
    <t>4.1a</t>
  </si>
  <si>
    <t>4.2</t>
  </si>
  <si>
    <t>4.3</t>
  </si>
  <si>
    <t>4.3a</t>
  </si>
  <si>
    <t>4.4</t>
  </si>
  <si>
    <t>4.4a</t>
  </si>
  <si>
    <t>4.5</t>
  </si>
  <si>
    <t>4.6</t>
  </si>
  <si>
    <t>4.7</t>
  </si>
  <si>
    <t>4.8</t>
  </si>
  <si>
    <t>4.4.1.</t>
  </si>
  <si>
    <t>4.4.2.</t>
  </si>
  <si>
    <t>4.4.3</t>
  </si>
  <si>
    <t>Prefabrykacja elementów wysyłkowych</t>
  </si>
  <si>
    <t>Transport i scalenie elementów wysyłkowych na budowie</t>
  </si>
  <si>
    <t>montaż łożysk i montaż scalonej konstrukcji na łożyskach</t>
  </si>
  <si>
    <r>
      <t xml:space="preserve">Harmonogram rzeczowo-finansowy 
</t>
    </r>
    <r>
      <rPr>
        <b/>
        <i/>
        <sz val="14"/>
        <rFont val="Arial"/>
        <family val="2"/>
        <charset val="238"/>
      </rPr>
      <t>Wykonanie prac projektowych oraz realizacja i budowa estakady dla sieci ciepłowniczej pełniącej 
jednocześnie funkcję kładki pieszo-rowerowej nad rzeką Brdą w km 14+400 - aktualizacja 19.02.2019 r.</t>
    </r>
  </si>
  <si>
    <t>zał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</si>
</sst>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Pl Courier New"/>
    </font>
    <font>
      <b/>
      <sz val="20"/>
      <name val="Arial"/>
      <family val="2"/>
      <charset val="238"/>
    </font>
    <font>
      <b/>
      <i/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i/>
      <sz val="16"/>
      <name val="Arial"/>
      <family val="2"/>
      <charset val="238"/>
    </font>
    <font>
      <i/>
      <sz val="14"/>
      <name val="Arial"/>
      <family val="2"/>
      <charset val="238"/>
    </font>
    <font>
      <i/>
      <sz val="14"/>
      <color theme="3" tint="0.79998168889431442"/>
      <name val="Arial"/>
      <family val="2"/>
      <charset val="238"/>
    </font>
    <font>
      <sz val="16"/>
      <color theme="0"/>
      <name val="Arial"/>
      <family val="2"/>
      <charset val="238"/>
    </font>
    <font>
      <i/>
      <sz val="14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i/>
      <sz val="14"/>
      <color theme="4" tint="0.7999816888943144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0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2" applyNumberFormat="0" applyFont="0" applyFill="0" applyBorder="0" applyProtection="0">
      <alignment vertical="top" wrapText="1"/>
    </xf>
    <xf numFmtId="0" fontId="2" fillId="0" borderId="0"/>
    <xf numFmtId="0" fontId="3" fillId="0" borderId="0"/>
  </cellStyleXfs>
  <cellXfs count="40">
    <xf numFmtId="0" fontId="0" fillId="0" borderId="0" xfId="0"/>
    <xf numFmtId="0" fontId="9" fillId="0" borderId="0" xfId="9" applyFont="1" applyAlignment="1">
      <alignment vertical="center"/>
    </xf>
    <xf numFmtId="0" fontId="9" fillId="0" borderId="1" xfId="9" quotePrefix="1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left" vertical="center" wrapText="1"/>
    </xf>
    <xf numFmtId="164" fontId="9" fillId="0" borderId="1" xfId="9" applyNumberFormat="1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/>
    </xf>
    <xf numFmtId="0" fontId="9" fillId="0" borderId="0" xfId="9" applyFont="1"/>
    <xf numFmtId="0" fontId="11" fillId="0" borderId="1" xfId="9" quotePrefix="1" applyFont="1" applyFill="1" applyBorder="1" applyAlignment="1">
      <alignment horizontal="center" vertical="center"/>
    </xf>
    <xf numFmtId="0" fontId="11" fillId="0" borderId="1" xfId="9" applyFont="1" applyFill="1" applyBorder="1" applyAlignment="1">
      <alignment horizontal="center" vertical="center"/>
    </xf>
    <xf numFmtId="0" fontId="11" fillId="0" borderId="1" xfId="9" applyFont="1" applyFill="1" applyBorder="1" applyAlignment="1">
      <alignment horizontal="center"/>
    </xf>
    <xf numFmtId="0" fontId="11" fillId="0" borderId="0" xfId="9" applyFont="1"/>
    <xf numFmtId="0" fontId="9" fillId="0" borderId="0" xfId="9" applyFont="1" applyAlignment="1">
      <alignment horizontal="center"/>
    </xf>
    <xf numFmtId="0" fontId="9" fillId="0" borderId="0" xfId="9" applyFont="1" applyAlignment="1">
      <alignment horizontal="center" vertical="top"/>
    </xf>
    <xf numFmtId="0" fontId="9" fillId="0" borderId="0" xfId="9" applyFont="1" applyAlignment="1">
      <alignment vertical="top" wrapText="1"/>
    </xf>
    <xf numFmtId="0" fontId="9" fillId="0" borderId="0" xfId="9" applyFont="1" applyAlignment="1">
      <alignment horizontal="center" vertical="center"/>
    </xf>
    <xf numFmtId="164" fontId="9" fillId="0" borderId="0" xfId="9" applyNumberFormat="1" applyFont="1" applyAlignment="1">
      <alignment horizontal="center" vertical="center"/>
    </xf>
    <xf numFmtId="0" fontId="12" fillId="0" borderId="1" xfId="9" applyFont="1" applyFill="1" applyBorder="1" applyAlignment="1">
      <alignment horizontal="right" vertical="center" wrapText="1"/>
    </xf>
    <xf numFmtId="0" fontId="10" fillId="0" borderId="1" xfId="9" applyFont="1" applyFill="1" applyBorder="1" applyAlignment="1">
      <alignment horizontal="center" vertical="center"/>
    </xf>
    <xf numFmtId="164" fontId="10" fillId="0" borderId="1" xfId="9" applyNumberFormat="1" applyFont="1" applyFill="1" applyBorder="1" applyAlignment="1">
      <alignment vertical="center"/>
    </xf>
    <xf numFmtId="164" fontId="11" fillId="0" borderId="0" xfId="9" applyNumberFormat="1" applyFont="1"/>
    <xf numFmtId="164" fontId="9" fillId="0" borderId="0" xfId="9" applyNumberFormat="1" applyFont="1"/>
    <xf numFmtId="0" fontId="11" fillId="2" borderId="1" xfId="9" quotePrefix="1" applyFont="1" applyFill="1" applyBorder="1" applyAlignment="1">
      <alignment horizontal="center" vertical="center"/>
    </xf>
    <xf numFmtId="0" fontId="11" fillId="2" borderId="1" xfId="9" applyFont="1" applyFill="1" applyBorder="1" applyAlignment="1">
      <alignment horizontal="center" vertical="center"/>
    </xf>
    <xf numFmtId="0" fontId="12" fillId="2" borderId="1" xfId="9" applyFont="1" applyFill="1" applyBorder="1" applyAlignment="1">
      <alignment horizontal="right" vertical="center" wrapText="1"/>
    </xf>
    <xf numFmtId="0" fontId="11" fillId="2" borderId="1" xfId="9" applyFont="1" applyFill="1" applyBorder="1" applyAlignment="1">
      <alignment horizontal="center"/>
    </xf>
    <xf numFmtId="0" fontId="10" fillId="0" borderId="1" xfId="9" applyFont="1" applyFill="1" applyBorder="1" applyAlignment="1">
      <alignment horizontal="center" vertical="center" wrapText="1"/>
    </xf>
    <xf numFmtId="164" fontId="13" fillId="2" borderId="1" xfId="9" applyNumberFormat="1" applyFont="1" applyFill="1" applyBorder="1" applyAlignment="1">
      <alignment horizontal="center" vertical="center" wrapText="1"/>
    </xf>
    <xf numFmtId="164" fontId="14" fillId="0" borderId="1" xfId="9" applyNumberFormat="1" applyFont="1" applyFill="1" applyBorder="1" applyAlignment="1">
      <alignment horizontal="center" vertical="center" wrapText="1"/>
    </xf>
    <xf numFmtId="164" fontId="15" fillId="0" borderId="1" xfId="9" applyNumberFormat="1" applyFont="1" applyFill="1" applyBorder="1" applyAlignment="1">
      <alignment horizontal="center" vertical="center" wrapText="1"/>
    </xf>
    <xf numFmtId="164" fontId="16" fillId="0" borderId="1" xfId="9" applyNumberFormat="1" applyFont="1" applyFill="1" applyBorder="1" applyAlignment="1">
      <alignment horizontal="center" vertical="center" wrapText="1"/>
    </xf>
    <xf numFmtId="164" fontId="16" fillId="0" borderId="1" xfId="9" applyNumberFormat="1" applyFont="1" applyBorder="1" applyAlignment="1">
      <alignment horizontal="center" vertical="center"/>
    </xf>
    <xf numFmtId="164" fontId="17" fillId="2" borderId="1" xfId="9" applyNumberFormat="1" applyFont="1" applyFill="1" applyBorder="1" applyAlignment="1">
      <alignment horizontal="center" vertical="center" wrapText="1"/>
    </xf>
    <xf numFmtId="0" fontId="14" fillId="0" borderId="0" xfId="9" applyFont="1"/>
    <xf numFmtId="0" fontId="14" fillId="0" borderId="0" xfId="9" applyFont="1" applyFill="1"/>
    <xf numFmtId="0" fontId="16" fillId="0" borderId="1" xfId="9" applyFont="1" applyBorder="1" applyAlignment="1">
      <alignment horizontal="center" vertical="center"/>
    </xf>
    <xf numFmtId="0" fontId="16" fillId="0" borderId="1" xfId="9" applyFont="1" applyFill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/>
    </xf>
  </cellXfs>
  <cellStyles count="10">
    <cellStyle name="Dziesiętny 2 5" xfId="2"/>
    <cellStyle name="Normalny" xfId="0" builtinId="0"/>
    <cellStyle name="Normalny 10 2 2" xfId="5"/>
    <cellStyle name="Normalny 132" xfId="1"/>
    <cellStyle name="Normalny 2 2" xfId="8"/>
    <cellStyle name="Normalny 2 4 2" xfId="3"/>
    <cellStyle name="Normalny 5" xfId="9"/>
    <cellStyle name="Opis" xfId="7"/>
    <cellStyle name="Procentowy 2 2" xfId="4"/>
    <cellStyle name="Procentowy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69272</xdr:colOff>
      <xdr:row>5</xdr:row>
      <xdr:rowOff>69273</xdr:rowOff>
    </xdr:from>
    <xdr:to>
      <xdr:col>10</xdr:col>
      <xdr:colOff>381000</xdr:colOff>
      <xdr:row>5</xdr:row>
      <xdr:rowOff>554182</xdr:rowOff>
    </xdr:to>
    <xdr:sp macro="" textlink="">
      <xdr:nvSpPr>
        <xdr:cNvPr id="2" name="Prostokąt 1"/>
        <xdr:cNvSpPr/>
      </xdr:nvSpPr>
      <xdr:spPr>
        <a:xfrm>
          <a:off x="9512629" y="2477737"/>
          <a:ext cx="3917621" cy="48490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69274</xdr:colOff>
      <xdr:row>8</xdr:row>
      <xdr:rowOff>69274</xdr:rowOff>
    </xdr:from>
    <xdr:to>
      <xdr:col>19</xdr:col>
      <xdr:colOff>623455</xdr:colOff>
      <xdr:row>8</xdr:row>
      <xdr:rowOff>554182</xdr:rowOff>
    </xdr:to>
    <xdr:sp macro="" textlink="">
      <xdr:nvSpPr>
        <xdr:cNvPr id="4" name="Prostokąt 3"/>
        <xdr:cNvSpPr/>
      </xdr:nvSpPr>
      <xdr:spPr>
        <a:xfrm>
          <a:off x="12347865" y="4346865"/>
          <a:ext cx="7654635" cy="484908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588819</xdr:colOff>
      <xdr:row>9</xdr:row>
      <xdr:rowOff>86591</xdr:rowOff>
    </xdr:from>
    <xdr:to>
      <xdr:col>10</xdr:col>
      <xdr:colOff>190500</xdr:colOff>
      <xdr:row>9</xdr:row>
      <xdr:rowOff>432955</xdr:rowOff>
    </xdr:to>
    <xdr:sp macro="" textlink="">
      <xdr:nvSpPr>
        <xdr:cNvPr id="5" name="Prostokąt 4"/>
        <xdr:cNvSpPr/>
      </xdr:nvSpPr>
      <xdr:spPr>
        <a:xfrm>
          <a:off x="12867410" y="4987636"/>
          <a:ext cx="311726" cy="346364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380999</xdr:colOff>
      <xdr:row>11</xdr:row>
      <xdr:rowOff>69273</xdr:rowOff>
    </xdr:from>
    <xdr:to>
      <xdr:col>12</xdr:col>
      <xdr:colOff>294408</xdr:colOff>
      <xdr:row>11</xdr:row>
      <xdr:rowOff>450273</xdr:rowOff>
    </xdr:to>
    <xdr:sp macro="" textlink="">
      <xdr:nvSpPr>
        <xdr:cNvPr id="6" name="Prostokąt 5"/>
        <xdr:cNvSpPr/>
      </xdr:nvSpPr>
      <xdr:spPr>
        <a:xfrm>
          <a:off x="14079681" y="5472546"/>
          <a:ext cx="623454" cy="3810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329045</xdr:colOff>
      <xdr:row>12</xdr:row>
      <xdr:rowOff>51955</xdr:rowOff>
    </xdr:from>
    <xdr:to>
      <xdr:col>13</xdr:col>
      <xdr:colOff>311726</xdr:colOff>
      <xdr:row>12</xdr:row>
      <xdr:rowOff>450273</xdr:rowOff>
    </xdr:to>
    <xdr:sp macro="" textlink="">
      <xdr:nvSpPr>
        <xdr:cNvPr id="7" name="Prostokąt 6"/>
        <xdr:cNvSpPr/>
      </xdr:nvSpPr>
      <xdr:spPr>
        <a:xfrm>
          <a:off x="14737772" y="5957455"/>
          <a:ext cx="692727" cy="398318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69273</xdr:colOff>
      <xdr:row>14</xdr:row>
      <xdr:rowOff>51955</xdr:rowOff>
    </xdr:from>
    <xdr:to>
      <xdr:col>14</xdr:col>
      <xdr:colOff>675409</xdr:colOff>
      <xdr:row>14</xdr:row>
      <xdr:rowOff>450272</xdr:rowOff>
    </xdr:to>
    <xdr:sp macro="" textlink="">
      <xdr:nvSpPr>
        <xdr:cNvPr id="9" name="Prostokąt 8"/>
        <xdr:cNvSpPr/>
      </xdr:nvSpPr>
      <xdr:spPr>
        <a:xfrm>
          <a:off x="12347864" y="6459682"/>
          <a:ext cx="4156363" cy="398317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69271</xdr:colOff>
      <xdr:row>19</xdr:row>
      <xdr:rowOff>69273</xdr:rowOff>
    </xdr:from>
    <xdr:to>
      <xdr:col>17</xdr:col>
      <xdr:colOff>658089</xdr:colOff>
      <xdr:row>19</xdr:row>
      <xdr:rowOff>432954</xdr:rowOff>
    </xdr:to>
    <xdr:sp macro="" textlink="">
      <xdr:nvSpPr>
        <xdr:cNvPr id="10" name="Prostokąt 9"/>
        <xdr:cNvSpPr/>
      </xdr:nvSpPr>
      <xdr:spPr>
        <a:xfrm>
          <a:off x="16608135" y="6979228"/>
          <a:ext cx="2008909" cy="363681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51954</xdr:colOff>
      <xdr:row>20</xdr:row>
      <xdr:rowOff>51955</xdr:rowOff>
    </xdr:from>
    <xdr:to>
      <xdr:col>18</xdr:col>
      <xdr:colOff>606136</xdr:colOff>
      <xdr:row>20</xdr:row>
      <xdr:rowOff>432955</xdr:rowOff>
    </xdr:to>
    <xdr:sp macro="" textlink="">
      <xdr:nvSpPr>
        <xdr:cNvPr id="12" name="Prostokąt 11"/>
        <xdr:cNvSpPr/>
      </xdr:nvSpPr>
      <xdr:spPr>
        <a:xfrm>
          <a:off x="18010909" y="7723910"/>
          <a:ext cx="1264227" cy="3810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51955</xdr:colOff>
      <xdr:row>21</xdr:row>
      <xdr:rowOff>51955</xdr:rowOff>
    </xdr:from>
    <xdr:to>
      <xdr:col>19</xdr:col>
      <xdr:colOff>640773</xdr:colOff>
      <xdr:row>21</xdr:row>
      <xdr:rowOff>450272</xdr:rowOff>
    </xdr:to>
    <xdr:sp macro="" textlink="">
      <xdr:nvSpPr>
        <xdr:cNvPr id="14" name="Prostokąt 13"/>
        <xdr:cNvSpPr/>
      </xdr:nvSpPr>
      <xdr:spPr>
        <a:xfrm>
          <a:off x="18720955" y="8728364"/>
          <a:ext cx="1298863" cy="398317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34636</xdr:colOff>
      <xdr:row>24</xdr:row>
      <xdr:rowOff>69272</xdr:rowOff>
    </xdr:from>
    <xdr:to>
      <xdr:col>19</xdr:col>
      <xdr:colOff>658092</xdr:colOff>
      <xdr:row>24</xdr:row>
      <xdr:rowOff>554182</xdr:rowOff>
    </xdr:to>
    <xdr:sp macro="" textlink="">
      <xdr:nvSpPr>
        <xdr:cNvPr id="15" name="Prostokąt 14"/>
        <xdr:cNvSpPr/>
      </xdr:nvSpPr>
      <xdr:spPr>
        <a:xfrm>
          <a:off x="17993591" y="11499272"/>
          <a:ext cx="2043546" cy="48491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34635</xdr:colOff>
      <xdr:row>22</xdr:row>
      <xdr:rowOff>69273</xdr:rowOff>
    </xdr:from>
    <xdr:to>
      <xdr:col>19</xdr:col>
      <xdr:colOff>658091</xdr:colOff>
      <xdr:row>22</xdr:row>
      <xdr:rowOff>450272</xdr:rowOff>
    </xdr:to>
    <xdr:sp macro="" textlink="">
      <xdr:nvSpPr>
        <xdr:cNvPr id="18" name="Prostokąt 17"/>
        <xdr:cNvSpPr/>
      </xdr:nvSpPr>
      <xdr:spPr>
        <a:xfrm>
          <a:off x="15863453" y="9750137"/>
          <a:ext cx="4173683" cy="380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51956</xdr:colOff>
      <xdr:row>23</xdr:row>
      <xdr:rowOff>69272</xdr:rowOff>
    </xdr:from>
    <xdr:to>
      <xdr:col>14</xdr:col>
      <xdr:colOff>675410</xdr:colOff>
      <xdr:row>23</xdr:row>
      <xdr:rowOff>536863</xdr:rowOff>
    </xdr:to>
    <xdr:sp macro="" textlink="">
      <xdr:nvSpPr>
        <xdr:cNvPr id="19" name="Prostokąt 18"/>
        <xdr:cNvSpPr/>
      </xdr:nvSpPr>
      <xdr:spPr>
        <a:xfrm>
          <a:off x="15880774" y="10252363"/>
          <a:ext cx="623454" cy="467591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34636</xdr:colOff>
      <xdr:row>6</xdr:row>
      <xdr:rowOff>86591</xdr:rowOff>
    </xdr:from>
    <xdr:to>
      <xdr:col>11</xdr:col>
      <xdr:colOff>363681</xdr:colOff>
      <xdr:row>6</xdr:row>
      <xdr:rowOff>536863</xdr:rowOff>
    </xdr:to>
    <xdr:sp macro="" textlink="">
      <xdr:nvSpPr>
        <xdr:cNvPr id="20" name="Prostokąt 19"/>
        <xdr:cNvSpPr/>
      </xdr:nvSpPr>
      <xdr:spPr>
        <a:xfrm>
          <a:off x="10893136" y="3117273"/>
          <a:ext cx="3169227" cy="450272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346364</xdr:colOff>
      <xdr:row>25</xdr:row>
      <xdr:rowOff>69272</xdr:rowOff>
    </xdr:from>
    <xdr:to>
      <xdr:col>19</xdr:col>
      <xdr:colOff>658091</xdr:colOff>
      <xdr:row>25</xdr:row>
      <xdr:rowOff>554182</xdr:rowOff>
    </xdr:to>
    <xdr:sp macro="" textlink="">
      <xdr:nvSpPr>
        <xdr:cNvPr id="21" name="Prostokąt 20"/>
        <xdr:cNvSpPr/>
      </xdr:nvSpPr>
      <xdr:spPr>
        <a:xfrm>
          <a:off x="19725409" y="12122727"/>
          <a:ext cx="311727" cy="48491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329044</xdr:colOff>
      <xdr:row>7</xdr:row>
      <xdr:rowOff>86591</xdr:rowOff>
    </xdr:from>
    <xdr:to>
      <xdr:col>10</xdr:col>
      <xdr:colOff>353785</xdr:colOff>
      <xdr:row>7</xdr:row>
      <xdr:rowOff>536863</xdr:rowOff>
    </xdr:to>
    <xdr:sp macro="" textlink="">
      <xdr:nvSpPr>
        <xdr:cNvPr id="22" name="Prostokąt 21"/>
        <xdr:cNvSpPr/>
      </xdr:nvSpPr>
      <xdr:spPr>
        <a:xfrm>
          <a:off x="10493580" y="3746912"/>
          <a:ext cx="2909455" cy="450272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585108</xdr:colOff>
      <xdr:row>10</xdr:row>
      <xdr:rowOff>61850</xdr:rowOff>
    </xdr:from>
    <xdr:to>
      <xdr:col>10</xdr:col>
      <xdr:colOff>176893</xdr:colOff>
      <xdr:row>10</xdr:row>
      <xdr:rowOff>408214</xdr:rowOff>
    </xdr:to>
    <xdr:sp macro="" textlink="">
      <xdr:nvSpPr>
        <xdr:cNvPr id="17" name="Prostokąt 16"/>
        <xdr:cNvSpPr/>
      </xdr:nvSpPr>
      <xdr:spPr>
        <a:xfrm>
          <a:off x="12913179" y="5477493"/>
          <a:ext cx="312964" cy="346364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314201</xdr:colOff>
      <xdr:row>13</xdr:row>
      <xdr:rowOff>65562</xdr:rowOff>
    </xdr:from>
    <xdr:to>
      <xdr:col>13</xdr:col>
      <xdr:colOff>296882</xdr:colOff>
      <xdr:row>13</xdr:row>
      <xdr:rowOff>463880</xdr:rowOff>
    </xdr:to>
    <xdr:sp macro="" textlink="">
      <xdr:nvSpPr>
        <xdr:cNvPr id="23" name="Prostokąt 22"/>
        <xdr:cNvSpPr/>
      </xdr:nvSpPr>
      <xdr:spPr>
        <a:xfrm>
          <a:off x="14805808" y="6991598"/>
          <a:ext cx="703860" cy="39831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74221</xdr:colOff>
      <xdr:row>18</xdr:row>
      <xdr:rowOff>64326</xdr:rowOff>
    </xdr:from>
    <xdr:to>
      <xdr:col>14</xdr:col>
      <xdr:colOff>680357</xdr:colOff>
      <xdr:row>18</xdr:row>
      <xdr:rowOff>462643</xdr:rowOff>
    </xdr:to>
    <xdr:sp macro="" textlink="">
      <xdr:nvSpPr>
        <xdr:cNvPr id="24" name="Prostokąt 23"/>
        <xdr:cNvSpPr/>
      </xdr:nvSpPr>
      <xdr:spPr>
        <a:xfrm>
          <a:off x="12402292" y="7997290"/>
          <a:ext cx="4212029" cy="39831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63088</xdr:colOff>
      <xdr:row>15</xdr:row>
      <xdr:rowOff>76696</xdr:rowOff>
    </xdr:from>
    <xdr:to>
      <xdr:col>11</xdr:col>
      <xdr:colOff>449035</xdr:colOff>
      <xdr:row>15</xdr:row>
      <xdr:rowOff>457696</xdr:rowOff>
    </xdr:to>
    <xdr:sp macro="" textlink="">
      <xdr:nvSpPr>
        <xdr:cNvPr id="25" name="Prostokąt 24"/>
        <xdr:cNvSpPr/>
      </xdr:nvSpPr>
      <xdr:spPr>
        <a:xfrm>
          <a:off x="12391159" y="8009660"/>
          <a:ext cx="1828305" cy="3810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421821</xdr:colOff>
      <xdr:row>16</xdr:row>
      <xdr:rowOff>93024</xdr:rowOff>
    </xdr:from>
    <xdr:to>
      <xdr:col>13</xdr:col>
      <xdr:colOff>342900</xdr:colOff>
      <xdr:row>16</xdr:row>
      <xdr:rowOff>474024</xdr:rowOff>
    </xdr:to>
    <xdr:sp macro="" textlink="">
      <xdr:nvSpPr>
        <xdr:cNvPr id="26" name="Prostokąt 25"/>
        <xdr:cNvSpPr/>
      </xdr:nvSpPr>
      <xdr:spPr>
        <a:xfrm>
          <a:off x="14192250" y="8529453"/>
          <a:ext cx="1363436" cy="3810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367392</xdr:colOff>
      <xdr:row>17</xdr:row>
      <xdr:rowOff>68532</xdr:rowOff>
    </xdr:from>
    <xdr:to>
      <xdr:col>14</xdr:col>
      <xdr:colOff>699407</xdr:colOff>
      <xdr:row>17</xdr:row>
      <xdr:rowOff>449532</xdr:rowOff>
    </xdr:to>
    <xdr:sp macro="" textlink="">
      <xdr:nvSpPr>
        <xdr:cNvPr id="27" name="Prostokąt 26"/>
        <xdr:cNvSpPr/>
      </xdr:nvSpPr>
      <xdr:spPr>
        <a:xfrm>
          <a:off x="15580178" y="9008425"/>
          <a:ext cx="1053193" cy="3810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7"/>
  <sheetViews>
    <sheetView showGridLines="0" tabSelected="1" zoomScale="55" zoomScaleNormal="55" zoomScaleSheetLayoutView="70" workbookViewId="0">
      <selection activeCell="T27" sqref="A1:T27"/>
    </sheetView>
  </sheetViews>
  <sheetFormatPr defaultColWidth="9.140625" defaultRowHeight="45" customHeight="1"/>
  <cols>
    <col min="1" max="1" width="8.7109375" style="7" customWidth="1"/>
    <col min="2" max="2" width="29.42578125" style="7" hidden="1" customWidth="1"/>
    <col min="3" max="3" width="79.7109375" style="7" customWidth="1"/>
    <col min="4" max="5" width="10.42578125" style="15" customWidth="1"/>
    <col min="6" max="6" width="10.7109375" style="7" customWidth="1"/>
    <col min="7" max="20" width="10.7109375" style="12" customWidth="1"/>
    <col min="21" max="21" width="7.42578125" style="7" customWidth="1"/>
    <col min="22" max="22" width="22.7109375" style="7" bestFit="1" customWidth="1"/>
    <col min="23" max="24" width="9.140625" style="7"/>
    <col min="25" max="25" width="19.42578125" style="7" bestFit="1" customWidth="1"/>
    <col min="26" max="16384" width="9.140625" style="7"/>
  </cols>
  <sheetData>
    <row r="1" spans="1:22" ht="45" customHeight="1">
      <c r="R1" s="12" t="s">
        <v>46</v>
      </c>
      <c r="S1" s="7"/>
      <c r="T1" s="7"/>
    </row>
    <row r="2" spans="1:22" s="1" customFormat="1" ht="99.95" customHeight="1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2" s="1" customFormat="1" ht="30" customHeight="1">
      <c r="A3" s="38" t="s">
        <v>0</v>
      </c>
      <c r="B3" s="26"/>
      <c r="C3" s="38" t="s">
        <v>1</v>
      </c>
      <c r="D3" s="36" t="s">
        <v>2</v>
      </c>
      <c r="E3" s="36" t="s">
        <v>9</v>
      </c>
      <c r="F3" s="39" t="s">
        <v>22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2" s="1" customFormat="1" ht="30" customHeight="1">
      <c r="A4" s="38"/>
      <c r="B4" s="26"/>
      <c r="C4" s="38"/>
      <c r="D4" s="36"/>
      <c r="E4" s="36"/>
      <c r="F4" s="39">
        <v>2018</v>
      </c>
      <c r="G4" s="39"/>
      <c r="H4" s="39"/>
      <c r="I4" s="39">
        <v>2019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2" s="1" customFormat="1" ht="30" customHeight="1">
      <c r="A5" s="38"/>
      <c r="B5" s="26"/>
      <c r="C5" s="38"/>
      <c r="D5" s="36"/>
      <c r="E5" s="36"/>
      <c r="F5" s="26">
        <v>10</v>
      </c>
      <c r="G5" s="18">
        <v>11</v>
      </c>
      <c r="H5" s="18">
        <v>12</v>
      </c>
      <c r="I5" s="18">
        <v>1</v>
      </c>
      <c r="J5" s="18">
        <v>2</v>
      </c>
      <c r="K5" s="18">
        <v>3</v>
      </c>
      <c r="L5" s="18">
        <v>4</v>
      </c>
      <c r="M5" s="18">
        <v>5</v>
      </c>
      <c r="N5" s="18">
        <v>6</v>
      </c>
      <c r="O5" s="18">
        <v>7</v>
      </c>
      <c r="P5" s="18">
        <v>8</v>
      </c>
      <c r="Q5" s="18">
        <v>9</v>
      </c>
      <c r="R5" s="18">
        <v>10</v>
      </c>
      <c r="S5" s="18">
        <v>11</v>
      </c>
      <c r="T5" s="18">
        <v>12</v>
      </c>
    </row>
    <row r="6" spans="1:22" ht="50.1" customHeight="1">
      <c r="A6" s="2">
        <v>1</v>
      </c>
      <c r="B6" s="3" t="s">
        <v>3</v>
      </c>
      <c r="C6" s="4" t="s">
        <v>17</v>
      </c>
      <c r="D6" s="28">
        <v>654385.16</v>
      </c>
      <c r="E6" s="28">
        <f>ROUND(1.23*D6,2)</f>
        <v>804893.75</v>
      </c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2" ht="50.1" customHeight="1">
      <c r="A7" s="2">
        <v>2</v>
      </c>
      <c r="B7" s="3"/>
      <c r="C7" s="4" t="s">
        <v>10</v>
      </c>
      <c r="D7" s="28">
        <v>72709.461697245017</v>
      </c>
      <c r="E7" s="28">
        <f>ROUND(1.23*D7,2)</f>
        <v>89432.639999999999</v>
      </c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2" ht="50.1" customHeight="1">
      <c r="A8" s="2">
        <v>3</v>
      </c>
      <c r="B8" s="3"/>
      <c r="C8" s="4" t="s">
        <v>13</v>
      </c>
      <c r="D8" s="28" t="s">
        <v>11</v>
      </c>
      <c r="E8" s="28" t="s">
        <v>11</v>
      </c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2" ht="50.1" customHeight="1">
      <c r="A9" s="2">
        <v>4</v>
      </c>
      <c r="B9" s="3"/>
      <c r="C9" s="4" t="s">
        <v>4</v>
      </c>
      <c r="D9" s="28">
        <f>SUM(D10+D11+D12+D13+D14+D15+D19+D20+D21+D22+D23)</f>
        <v>4384029.2300000004</v>
      </c>
      <c r="E9" s="28">
        <f>SUM(E10:E23)</f>
        <v>7146130.169999999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V9" s="21"/>
    </row>
    <row r="10" spans="1:22" s="11" customFormat="1" ht="39.950000000000003" customHeight="1">
      <c r="A10" s="8" t="s">
        <v>28</v>
      </c>
      <c r="B10" s="9"/>
      <c r="C10" s="17" t="s">
        <v>24</v>
      </c>
      <c r="D10" s="29">
        <v>74240.684000000008</v>
      </c>
      <c r="E10" s="29">
        <f t="shared" ref="E10:E25" si="0">ROUND(1.23*D10,2)</f>
        <v>91316.04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2" s="11" customFormat="1" ht="39.950000000000003" customHeight="1">
      <c r="A11" s="22" t="s">
        <v>29</v>
      </c>
      <c r="B11" s="23"/>
      <c r="C11" s="24" t="s">
        <v>18</v>
      </c>
      <c r="D11" s="27">
        <v>30323</v>
      </c>
      <c r="E11" s="27">
        <f>ROUND(1.23*D11,2)</f>
        <v>37297.29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2" s="11" customFormat="1" ht="39.950000000000003" customHeight="1">
      <c r="A12" s="8" t="s">
        <v>30</v>
      </c>
      <c r="B12" s="9"/>
      <c r="C12" s="17" t="s">
        <v>5</v>
      </c>
      <c r="D12" s="29">
        <v>851027.35600000015</v>
      </c>
      <c r="E12" s="29">
        <f t="shared" si="0"/>
        <v>1046763.65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2" s="11" customFormat="1" ht="39.950000000000003" customHeight="1">
      <c r="A13" s="8" t="s">
        <v>31</v>
      </c>
      <c r="B13" s="9"/>
      <c r="C13" s="17" t="s">
        <v>25</v>
      </c>
      <c r="D13" s="29">
        <v>308343.70000000007</v>
      </c>
      <c r="E13" s="29">
        <f t="shared" si="0"/>
        <v>379262.75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V13" s="20"/>
    </row>
    <row r="14" spans="1:22" s="11" customFormat="1" ht="39.950000000000003" customHeight="1">
      <c r="A14" s="22" t="s">
        <v>32</v>
      </c>
      <c r="B14" s="23"/>
      <c r="C14" s="24" t="s">
        <v>20</v>
      </c>
      <c r="D14" s="27">
        <v>147267</v>
      </c>
      <c r="E14" s="27">
        <f>ROUND(1.23*D14,2)</f>
        <v>181138.41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V14" s="20"/>
    </row>
    <row r="15" spans="1:22" s="11" customFormat="1" ht="39.950000000000003" customHeight="1">
      <c r="A15" s="8" t="s">
        <v>33</v>
      </c>
      <c r="B15" s="9"/>
      <c r="C15" s="17" t="s">
        <v>26</v>
      </c>
      <c r="D15" s="29">
        <v>1425832.69</v>
      </c>
      <c r="E15" s="29">
        <f t="shared" si="0"/>
        <v>1753774.21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2" s="11" customFormat="1" ht="39.950000000000003" customHeight="1">
      <c r="A16" s="8" t="s">
        <v>39</v>
      </c>
      <c r="B16" s="9"/>
      <c r="C16" s="17" t="s">
        <v>42</v>
      </c>
      <c r="D16" s="29">
        <v>955307.9</v>
      </c>
      <c r="E16" s="29">
        <f t="shared" si="0"/>
        <v>1175028.72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2" s="11" customFormat="1" ht="39.950000000000003" customHeight="1">
      <c r="A17" s="8" t="s">
        <v>40</v>
      </c>
      <c r="B17" s="9"/>
      <c r="C17" s="17" t="s">
        <v>43</v>
      </c>
      <c r="D17" s="29">
        <v>356458.17</v>
      </c>
      <c r="E17" s="29">
        <f t="shared" si="0"/>
        <v>438443.55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2" s="11" customFormat="1" ht="39.950000000000003" customHeight="1">
      <c r="A18" s="8" t="s">
        <v>41</v>
      </c>
      <c r="B18" s="9"/>
      <c r="C18" s="17" t="s">
        <v>44</v>
      </c>
      <c r="D18" s="29">
        <v>114066.62</v>
      </c>
      <c r="E18" s="29">
        <f t="shared" si="0"/>
        <v>140301.94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2" s="11" customFormat="1" ht="39.950000000000003" customHeight="1">
      <c r="A19" s="22" t="s">
        <v>34</v>
      </c>
      <c r="B19" s="23"/>
      <c r="C19" s="24" t="s">
        <v>19</v>
      </c>
      <c r="D19" s="32">
        <v>582383.32999999996</v>
      </c>
      <c r="E19" s="32">
        <f>ROUND(1.23*D19,2)</f>
        <v>716331.5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2" s="11" customFormat="1" ht="39.950000000000003" customHeight="1">
      <c r="A20" s="8" t="s">
        <v>35</v>
      </c>
      <c r="B20" s="9"/>
      <c r="C20" s="17" t="s">
        <v>14</v>
      </c>
      <c r="D20" s="29">
        <f>154113.1 + 38935.6  + 28500</f>
        <v>221548.7</v>
      </c>
      <c r="E20" s="29">
        <f t="shared" si="0"/>
        <v>272504.90000000002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2" s="11" customFormat="1" ht="39.950000000000003" customHeight="1">
      <c r="A21" s="8" t="s">
        <v>36</v>
      </c>
      <c r="B21" s="9"/>
      <c r="C21" s="17" t="s">
        <v>15</v>
      </c>
      <c r="D21" s="29">
        <f>103315.04+193651.2</f>
        <v>296966.24</v>
      </c>
      <c r="E21" s="29">
        <f t="shared" si="0"/>
        <v>365268.47999999998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2" s="11" customFormat="1" ht="39.950000000000003" customHeight="1">
      <c r="A22" s="8" t="s">
        <v>37</v>
      </c>
      <c r="B22" s="9"/>
      <c r="C22" s="17" t="s">
        <v>6</v>
      </c>
      <c r="D22" s="29">
        <v>72516.600000000006</v>
      </c>
      <c r="E22" s="29">
        <f t="shared" si="0"/>
        <v>89195.42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2" s="11" customFormat="1" ht="39.950000000000003" customHeight="1">
      <c r="A23" s="8" t="s">
        <v>38</v>
      </c>
      <c r="B23" s="9"/>
      <c r="C23" s="17" t="s">
        <v>16</v>
      </c>
      <c r="D23" s="29">
        <f>373079.93+500</f>
        <v>373579.93</v>
      </c>
      <c r="E23" s="29">
        <f t="shared" si="0"/>
        <v>459503.31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2" ht="50.1" customHeight="1">
      <c r="A24" s="2">
        <v>5</v>
      </c>
      <c r="B24" s="3"/>
      <c r="C24" s="4" t="s">
        <v>7</v>
      </c>
      <c r="D24" s="28">
        <v>187406.3</v>
      </c>
      <c r="E24" s="28">
        <f t="shared" si="0"/>
        <v>230509.75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2" ht="49.5" customHeight="1">
      <c r="A25" s="2">
        <v>6</v>
      </c>
      <c r="B25" s="3"/>
      <c r="C25" s="4" t="s">
        <v>8</v>
      </c>
      <c r="D25" s="28">
        <v>355849</v>
      </c>
      <c r="E25" s="28">
        <f t="shared" si="0"/>
        <v>437694.27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2" ht="49.5" customHeight="1">
      <c r="A26" s="2"/>
      <c r="B26" s="3"/>
      <c r="C26" s="4" t="s">
        <v>12</v>
      </c>
      <c r="D26" s="30" t="s">
        <v>11</v>
      </c>
      <c r="E26" s="30" t="s">
        <v>11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2" ht="50.1" customHeight="1">
      <c r="A27" s="35" t="s">
        <v>21</v>
      </c>
      <c r="B27" s="35"/>
      <c r="C27" s="35"/>
      <c r="D27" s="31">
        <f>SUM(D6+D7+D9+D24+D25)</f>
        <v>5654379.1516972454</v>
      </c>
      <c r="E27" s="31">
        <f>SUM(D27*1.23)</f>
        <v>6954886.3565876121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V27" s="12"/>
    </row>
    <row r="28" spans="1:22" ht="45" customHeight="1">
      <c r="A28" s="13"/>
      <c r="B28" s="14"/>
      <c r="E28" s="16"/>
    </row>
    <row r="29" spans="1:22" ht="45" customHeight="1">
      <c r="A29" s="13"/>
      <c r="B29" s="14"/>
      <c r="C29" s="33" t="s">
        <v>27</v>
      </c>
      <c r="D29" s="16"/>
      <c r="E29" s="16"/>
    </row>
    <row r="30" spans="1:22" ht="45" customHeight="1">
      <c r="A30" s="13"/>
      <c r="B30" s="14"/>
      <c r="C30" s="34" t="s">
        <v>23</v>
      </c>
    </row>
    <row r="31" spans="1:22" ht="45" customHeight="1">
      <c r="A31" s="13"/>
      <c r="B31" s="14"/>
      <c r="C31" s="33"/>
    </row>
    <row r="32" spans="1:22" ht="45" customHeight="1">
      <c r="A32" s="13"/>
      <c r="B32" s="14"/>
      <c r="C32" s="33"/>
    </row>
    <row r="33" spans="1:2" ht="45" customHeight="1">
      <c r="A33" s="13"/>
      <c r="B33" s="14"/>
    </row>
    <row r="34" spans="1:2" ht="45" customHeight="1">
      <c r="A34" s="13"/>
      <c r="B34" s="14"/>
    </row>
    <row r="35" spans="1:2" ht="45" customHeight="1">
      <c r="A35" s="13"/>
      <c r="B35" s="14"/>
    </row>
    <row r="36" spans="1:2" ht="45" customHeight="1">
      <c r="A36" s="13"/>
      <c r="B36" s="14"/>
    </row>
    <row r="37" spans="1:2" ht="45" customHeight="1">
      <c r="A37" s="13"/>
      <c r="B37" s="14"/>
    </row>
    <row r="38" spans="1:2" ht="45" customHeight="1">
      <c r="A38" s="13"/>
      <c r="B38" s="14"/>
    </row>
    <row r="39" spans="1:2" ht="45" customHeight="1">
      <c r="A39" s="13"/>
      <c r="B39" s="14"/>
    </row>
    <row r="40" spans="1:2" ht="45" customHeight="1">
      <c r="A40" s="13"/>
      <c r="B40" s="14"/>
    </row>
    <row r="41" spans="1:2" ht="45" customHeight="1">
      <c r="A41" s="13"/>
      <c r="B41" s="14"/>
    </row>
    <row r="42" spans="1:2" ht="45" customHeight="1">
      <c r="A42" s="13"/>
      <c r="B42" s="14"/>
    </row>
    <row r="43" spans="1:2" ht="45" customHeight="1">
      <c r="A43" s="13"/>
      <c r="B43" s="14"/>
    </row>
    <row r="44" spans="1:2" ht="45" customHeight="1">
      <c r="A44" s="13"/>
      <c r="B44" s="14"/>
    </row>
    <row r="45" spans="1:2" ht="45" customHeight="1">
      <c r="A45" s="13"/>
      <c r="B45" s="14"/>
    </row>
    <row r="46" spans="1:2" ht="45" customHeight="1">
      <c r="A46" s="13"/>
      <c r="B46" s="14"/>
    </row>
    <row r="47" spans="1:2" ht="45" customHeight="1">
      <c r="A47" s="13"/>
      <c r="B47" s="14"/>
    </row>
    <row r="48" spans="1:2" ht="45" customHeight="1">
      <c r="A48" s="13"/>
      <c r="B48" s="14"/>
    </row>
    <row r="49" spans="1:2" ht="45" customHeight="1">
      <c r="A49" s="13"/>
      <c r="B49" s="14"/>
    </row>
    <row r="50" spans="1:2" ht="45" customHeight="1">
      <c r="A50" s="13"/>
      <c r="B50" s="14"/>
    </row>
    <row r="51" spans="1:2" ht="45" customHeight="1">
      <c r="A51" s="13"/>
      <c r="B51" s="14"/>
    </row>
    <row r="52" spans="1:2" ht="45" customHeight="1">
      <c r="A52" s="13"/>
      <c r="B52" s="14"/>
    </row>
    <row r="53" spans="1:2" ht="45" customHeight="1">
      <c r="A53" s="13"/>
      <c r="B53" s="14"/>
    </row>
    <row r="54" spans="1:2" ht="45" customHeight="1">
      <c r="A54" s="13"/>
      <c r="B54" s="14"/>
    </row>
    <row r="55" spans="1:2" ht="45" customHeight="1">
      <c r="A55" s="13"/>
      <c r="B55" s="14"/>
    </row>
    <row r="56" spans="1:2" ht="45" customHeight="1">
      <c r="A56" s="13"/>
      <c r="B56" s="14"/>
    </row>
    <row r="57" spans="1:2" ht="45" customHeight="1">
      <c r="A57" s="13"/>
      <c r="B57" s="14"/>
    </row>
    <row r="58" spans="1:2" ht="45" customHeight="1">
      <c r="A58" s="13"/>
      <c r="B58" s="14"/>
    </row>
    <row r="59" spans="1:2" ht="45" customHeight="1">
      <c r="A59" s="13"/>
      <c r="B59" s="14"/>
    </row>
    <row r="60" spans="1:2" ht="45" customHeight="1">
      <c r="A60" s="13"/>
      <c r="B60" s="14"/>
    </row>
    <row r="61" spans="1:2" ht="45" customHeight="1">
      <c r="A61" s="13"/>
      <c r="B61" s="14"/>
    </row>
    <row r="62" spans="1:2" ht="45" customHeight="1">
      <c r="A62" s="13"/>
      <c r="B62" s="14"/>
    </row>
    <row r="63" spans="1:2" ht="45" customHeight="1">
      <c r="A63" s="13"/>
      <c r="B63" s="14"/>
    </row>
    <row r="64" spans="1:2" ht="45" customHeight="1">
      <c r="A64" s="13"/>
      <c r="B64" s="14"/>
    </row>
    <row r="65" spans="1:2" ht="45" customHeight="1">
      <c r="A65" s="13"/>
      <c r="B65" s="14"/>
    </row>
    <row r="66" spans="1:2" ht="45" customHeight="1">
      <c r="A66" s="13"/>
      <c r="B66" s="14"/>
    </row>
    <row r="67" spans="1:2" ht="45" customHeight="1">
      <c r="A67" s="13"/>
      <c r="B67" s="14"/>
    </row>
    <row r="68" spans="1:2" ht="45" customHeight="1">
      <c r="A68" s="13"/>
      <c r="B68" s="14"/>
    </row>
    <row r="69" spans="1:2" ht="45" customHeight="1">
      <c r="A69" s="13"/>
      <c r="B69" s="14"/>
    </row>
    <row r="70" spans="1:2" ht="45" customHeight="1">
      <c r="A70" s="13"/>
      <c r="B70" s="14"/>
    </row>
    <row r="71" spans="1:2" ht="45" customHeight="1">
      <c r="A71" s="13"/>
      <c r="B71" s="14"/>
    </row>
    <row r="72" spans="1:2" ht="45" customHeight="1">
      <c r="A72" s="13"/>
      <c r="B72" s="14"/>
    </row>
    <row r="73" spans="1:2" ht="45" customHeight="1">
      <c r="A73" s="13"/>
      <c r="B73" s="14"/>
    </row>
    <row r="74" spans="1:2" ht="45" customHeight="1">
      <c r="A74" s="13"/>
      <c r="B74" s="14"/>
    </row>
    <row r="75" spans="1:2" ht="45" customHeight="1">
      <c r="A75" s="13"/>
      <c r="B75" s="14"/>
    </row>
    <row r="76" spans="1:2" ht="45" customHeight="1">
      <c r="A76" s="13"/>
      <c r="B76" s="14"/>
    </row>
    <row r="77" spans="1:2" ht="45" customHeight="1">
      <c r="A77" s="13"/>
      <c r="B77" s="14"/>
    </row>
    <row r="78" spans="1:2" ht="45" customHeight="1">
      <c r="A78" s="13"/>
      <c r="B78" s="14"/>
    </row>
    <row r="79" spans="1:2" ht="45" customHeight="1">
      <c r="A79" s="13"/>
      <c r="B79" s="14"/>
    </row>
    <row r="80" spans="1:2" ht="45" customHeight="1">
      <c r="A80" s="13"/>
      <c r="B80" s="14"/>
    </row>
    <row r="81" spans="1:2" ht="45" customHeight="1">
      <c r="A81" s="13"/>
      <c r="B81" s="14"/>
    </row>
    <row r="82" spans="1:2" ht="45" customHeight="1">
      <c r="A82" s="13"/>
      <c r="B82" s="14"/>
    </row>
    <row r="83" spans="1:2" ht="45" customHeight="1">
      <c r="A83" s="13"/>
      <c r="B83" s="14"/>
    </row>
    <row r="84" spans="1:2" ht="45" customHeight="1">
      <c r="A84" s="13"/>
      <c r="B84" s="14"/>
    </row>
    <row r="85" spans="1:2" ht="45" customHeight="1">
      <c r="A85" s="13"/>
      <c r="B85" s="14"/>
    </row>
    <row r="86" spans="1:2" ht="45" customHeight="1">
      <c r="A86" s="13"/>
      <c r="B86" s="14"/>
    </row>
    <row r="87" spans="1:2" ht="45" customHeight="1">
      <c r="A87" s="13"/>
      <c r="B87" s="14"/>
    </row>
    <row r="88" spans="1:2" ht="45" customHeight="1">
      <c r="A88" s="13"/>
      <c r="B88" s="14"/>
    </row>
    <row r="89" spans="1:2" ht="45" customHeight="1">
      <c r="A89" s="13"/>
      <c r="B89" s="14"/>
    </row>
    <row r="90" spans="1:2" ht="45" customHeight="1">
      <c r="A90" s="13"/>
      <c r="B90" s="14"/>
    </row>
    <row r="91" spans="1:2" ht="45" customHeight="1">
      <c r="A91" s="13"/>
      <c r="B91" s="14"/>
    </row>
    <row r="92" spans="1:2" ht="45" customHeight="1">
      <c r="A92" s="13"/>
      <c r="B92" s="14"/>
    </row>
    <row r="93" spans="1:2" ht="45" customHeight="1">
      <c r="A93" s="13"/>
      <c r="B93" s="14"/>
    </row>
    <row r="94" spans="1:2" ht="45" customHeight="1">
      <c r="A94" s="13"/>
      <c r="B94" s="14"/>
    </row>
    <row r="95" spans="1:2" ht="45" customHeight="1">
      <c r="A95" s="13"/>
      <c r="B95" s="14"/>
    </row>
    <row r="96" spans="1:2" ht="45" customHeight="1">
      <c r="A96" s="13"/>
      <c r="B96" s="14"/>
    </row>
    <row r="97" spans="1:2" ht="45" customHeight="1">
      <c r="A97" s="13"/>
      <c r="B97" s="14"/>
    </row>
    <row r="98" spans="1:2" ht="45" customHeight="1">
      <c r="A98" s="13"/>
      <c r="B98" s="14"/>
    </row>
    <row r="99" spans="1:2" ht="45" customHeight="1">
      <c r="A99" s="13"/>
      <c r="B99" s="14"/>
    </row>
    <row r="100" spans="1:2" ht="45" customHeight="1">
      <c r="A100" s="13"/>
      <c r="B100" s="14"/>
    </row>
    <row r="101" spans="1:2" ht="45" customHeight="1">
      <c r="A101" s="13"/>
      <c r="B101" s="14"/>
    </row>
    <row r="102" spans="1:2" ht="45" customHeight="1">
      <c r="A102" s="13"/>
      <c r="B102" s="14"/>
    </row>
    <row r="103" spans="1:2" ht="45" customHeight="1">
      <c r="A103" s="13"/>
      <c r="B103" s="14"/>
    </row>
    <row r="104" spans="1:2" ht="45" customHeight="1">
      <c r="A104" s="13"/>
      <c r="B104" s="14"/>
    </row>
    <row r="105" spans="1:2" ht="45" customHeight="1">
      <c r="A105" s="13"/>
      <c r="B105" s="14"/>
    </row>
    <row r="106" spans="1:2" ht="45" customHeight="1">
      <c r="A106" s="13"/>
      <c r="B106" s="14"/>
    </row>
    <row r="107" spans="1:2" ht="45" customHeight="1">
      <c r="A107" s="13"/>
      <c r="B107" s="14"/>
    </row>
    <row r="108" spans="1:2" ht="45" customHeight="1">
      <c r="A108" s="13"/>
      <c r="B108" s="14"/>
    </row>
    <row r="109" spans="1:2" ht="45" customHeight="1">
      <c r="A109" s="13"/>
      <c r="B109" s="14"/>
    </row>
    <row r="110" spans="1:2" ht="45" customHeight="1">
      <c r="A110" s="13"/>
      <c r="B110" s="14"/>
    </row>
    <row r="111" spans="1:2" ht="45" customHeight="1">
      <c r="A111" s="13"/>
      <c r="B111" s="14"/>
    </row>
    <row r="112" spans="1:2" ht="45" customHeight="1">
      <c r="A112" s="13"/>
      <c r="B112" s="14"/>
    </row>
    <row r="113" spans="1:2" ht="45" customHeight="1">
      <c r="A113" s="13"/>
      <c r="B113" s="14"/>
    </row>
    <row r="114" spans="1:2" ht="45" customHeight="1">
      <c r="A114" s="13"/>
      <c r="B114" s="14"/>
    </row>
    <row r="115" spans="1:2" ht="45" customHeight="1">
      <c r="A115" s="13"/>
      <c r="B115" s="14"/>
    </row>
    <row r="116" spans="1:2" ht="45" customHeight="1">
      <c r="A116" s="13"/>
      <c r="B116" s="14"/>
    </row>
    <row r="117" spans="1:2" ht="45" customHeight="1">
      <c r="A117" s="13"/>
      <c r="B117" s="14"/>
    </row>
    <row r="118" spans="1:2" ht="45" customHeight="1">
      <c r="A118" s="13"/>
      <c r="B118" s="14"/>
    </row>
    <row r="119" spans="1:2" ht="45" customHeight="1">
      <c r="A119" s="13"/>
      <c r="B119" s="14"/>
    </row>
    <row r="120" spans="1:2" ht="45" customHeight="1">
      <c r="A120" s="13"/>
      <c r="B120" s="14"/>
    </row>
    <row r="121" spans="1:2" ht="45" customHeight="1">
      <c r="A121" s="13"/>
      <c r="B121" s="14"/>
    </row>
    <row r="122" spans="1:2" ht="45" customHeight="1">
      <c r="A122" s="13"/>
      <c r="B122" s="14"/>
    </row>
    <row r="123" spans="1:2" ht="45" customHeight="1">
      <c r="A123" s="13"/>
      <c r="B123" s="14"/>
    </row>
    <row r="124" spans="1:2" ht="45" customHeight="1">
      <c r="A124" s="13"/>
      <c r="B124" s="14"/>
    </row>
    <row r="125" spans="1:2" ht="45" customHeight="1">
      <c r="A125" s="13"/>
      <c r="B125" s="14"/>
    </row>
    <row r="126" spans="1:2" ht="45" customHeight="1">
      <c r="A126" s="13"/>
      <c r="B126" s="14"/>
    </row>
    <row r="127" spans="1:2" ht="45" customHeight="1">
      <c r="A127" s="13"/>
      <c r="B127" s="14"/>
    </row>
    <row r="128" spans="1:2" ht="45" customHeight="1">
      <c r="A128" s="13"/>
      <c r="B128" s="14"/>
    </row>
    <row r="129" spans="1:2" ht="45" customHeight="1">
      <c r="A129" s="13"/>
      <c r="B129" s="14"/>
    </row>
    <row r="130" spans="1:2" ht="45" customHeight="1">
      <c r="A130" s="13"/>
      <c r="B130" s="14"/>
    </row>
    <row r="131" spans="1:2" ht="45" customHeight="1">
      <c r="A131" s="13"/>
      <c r="B131" s="14"/>
    </row>
    <row r="132" spans="1:2" ht="45" customHeight="1">
      <c r="A132" s="13"/>
      <c r="B132" s="14"/>
    </row>
    <row r="133" spans="1:2" ht="45" customHeight="1">
      <c r="A133" s="13"/>
      <c r="B133" s="14"/>
    </row>
    <row r="134" spans="1:2" ht="45" customHeight="1">
      <c r="A134" s="13"/>
      <c r="B134" s="14"/>
    </row>
    <row r="135" spans="1:2" ht="45" customHeight="1">
      <c r="A135" s="13"/>
      <c r="B135" s="14"/>
    </row>
    <row r="136" spans="1:2" ht="45" customHeight="1">
      <c r="A136" s="13"/>
      <c r="B136" s="14"/>
    </row>
    <row r="137" spans="1:2" ht="45" customHeight="1">
      <c r="A137" s="13"/>
      <c r="B137" s="14"/>
    </row>
    <row r="138" spans="1:2" ht="45" customHeight="1">
      <c r="A138" s="13"/>
      <c r="B138" s="14"/>
    </row>
    <row r="139" spans="1:2" ht="45" customHeight="1">
      <c r="A139" s="13"/>
      <c r="B139" s="14"/>
    </row>
    <row r="140" spans="1:2" ht="45" customHeight="1">
      <c r="A140" s="13"/>
      <c r="B140" s="14"/>
    </row>
    <row r="141" spans="1:2" ht="45" customHeight="1">
      <c r="A141" s="13"/>
      <c r="B141" s="14"/>
    </row>
    <row r="142" spans="1:2" ht="45" customHeight="1">
      <c r="A142" s="13"/>
      <c r="B142" s="14"/>
    </row>
    <row r="143" spans="1:2" ht="45" customHeight="1">
      <c r="A143" s="13"/>
      <c r="B143" s="14"/>
    </row>
    <row r="144" spans="1:2" ht="45" customHeight="1">
      <c r="A144" s="13"/>
      <c r="B144" s="14"/>
    </row>
    <row r="145" spans="1:2" ht="45" customHeight="1">
      <c r="A145" s="13"/>
      <c r="B145" s="14"/>
    </row>
    <row r="146" spans="1:2" ht="45" customHeight="1">
      <c r="A146" s="13"/>
      <c r="B146" s="14"/>
    </row>
    <row r="147" spans="1:2" ht="45" customHeight="1">
      <c r="A147" s="13"/>
      <c r="B147" s="14"/>
    </row>
    <row r="148" spans="1:2" ht="45" customHeight="1">
      <c r="A148" s="13"/>
      <c r="B148" s="14"/>
    </row>
    <row r="149" spans="1:2" ht="45" customHeight="1">
      <c r="A149" s="13"/>
      <c r="B149" s="14"/>
    </row>
    <row r="150" spans="1:2" ht="45" customHeight="1">
      <c r="A150" s="13"/>
      <c r="B150" s="14"/>
    </row>
    <row r="151" spans="1:2" ht="45" customHeight="1">
      <c r="A151" s="13"/>
      <c r="B151" s="14"/>
    </row>
    <row r="152" spans="1:2" ht="45" customHeight="1">
      <c r="A152" s="13"/>
      <c r="B152" s="14"/>
    </row>
    <row r="153" spans="1:2" ht="45" customHeight="1">
      <c r="A153" s="13"/>
      <c r="B153" s="14"/>
    </row>
    <row r="154" spans="1:2" ht="45" customHeight="1">
      <c r="A154" s="13"/>
      <c r="B154" s="14"/>
    </row>
    <row r="155" spans="1:2" ht="45" customHeight="1">
      <c r="A155" s="13"/>
      <c r="B155" s="14"/>
    </row>
    <row r="156" spans="1:2" ht="45" customHeight="1">
      <c r="A156" s="13"/>
      <c r="B156" s="14"/>
    </row>
    <row r="157" spans="1:2" ht="45" customHeight="1">
      <c r="A157" s="13"/>
      <c r="B157" s="14"/>
    </row>
    <row r="158" spans="1:2" ht="45" customHeight="1">
      <c r="A158" s="13"/>
      <c r="B158" s="14"/>
    </row>
    <row r="159" spans="1:2" ht="45" customHeight="1">
      <c r="A159" s="13"/>
      <c r="B159" s="14"/>
    </row>
    <row r="160" spans="1:2" ht="45" customHeight="1">
      <c r="A160" s="13"/>
      <c r="B160" s="14"/>
    </row>
    <row r="161" spans="1:2" ht="45" customHeight="1">
      <c r="A161" s="13"/>
      <c r="B161" s="14"/>
    </row>
    <row r="162" spans="1:2" ht="45" customHeight="1">
      <c r="A162" s="13"/>
      <c r="B162" s="14"/>
    </row>
    <row r="163" spans="1:2" ht="45" customHeight="1">
      <c r="A163" s="13"/>
      <c r="B163" s="14"/>
    </row>
    <row r="164" spans="1:2" ht="45" customHeight="1">
      <c r="A164" s="13"/>
      <c r="B164" s="14"/>
    </row>
    <row r="165" spans="1:2" ht="45" customHeight="1">
      <c r="A165" s="13"/>
      <c r="B165" s="14"/>
    </row>
    <row r="166" spans="1:2" ht="45" customHeight="1">
      <c r="A166" s="13"/>
      <c r="B166" s="14"/>
    </row>
    <row r="167" spans="1:2" ht="45" customHeight="1">
      <c r="A167" s="13"/>
      <c r="B167" s="14"/>
    </row>
    <row r="168" spans="1:2" ht="45" customHeight="1">
      <c r="A168" s="13"/>
      <c r="B168" s="14"/>
    </row>
    <row r="169" spans="1:2" ht="45" customHeight="1">
      <c r="A169" s="13"/>
      <c r="B169" s="14"/>
    </row>
    <row r="170" spans="1:2" ht="45" customHeight="1">
      <c r="A170" s="13"/>
      <c r="B170" s="14"/>
    </row>
    <row r="171" spans="1:2" ht="45" customHeight="1">
      <c r="A171" s="13"/>
      <c r="B171" s="14"/>
    </row>
    <row r="172" spans="1:2" ht="45" customHeight="1">
      <c r="A172" s="13"/>
      <c r="B172" s="14"/>
    </row>
    <row r="173" spans="1:2" ht="45" customHeight="1">
      <c r="A173" s="13"/>
      <c r="B173" s="14"/>
    </row>
    <row r="174" spans="1:2" ht="45" customHeight="1">
      <c r="A174" s="13"/>
      <c r="B174" s="14"/>
    </row>
    <row r="175" spans="1:2" ht="45" customHeight="1">
      <c r="A175" s="13"/>
      <c r="B175" s="14"/>
    </row>
    <row r="176" spans="1:2" ht="45" customHeight="1">
      <c r="A176" s="13"/>
      <c r="B176" s="14"/>
    </row>
    <row r="177" spans="1:2" ht="45" customHeight="1">
      <c r="A177" s="13"/>
      <c r="B177" s="14"/>
    </row>
    <row r="178" spans="1:2" ht="45" customHeight="1">
      <c r="A178" s="13"/>
      <c r="B178" s="14"/>
    </row>
    <row r="179" spans="1:2" ht="45" customHeight="1">
      <c r="A179" s="13"/>
      <c r="B179" s="14"/>
    </row>
    <row r="180" spans="1:2" ht="45" customHeight="1">
      <c r="A180" s="13"/>
      <c r="B180" s="14"/>
    </row>
    <row r="181" spans="1:2" ht="45" customHeight="1">
      <c r="A181" s="13"/>
      <c r="B181" s="14"/>
    </row>
    <row r="182" spans="1:2" ht="45" customHeight="1">
      <c r="A182" s="13"/>
      <c r="B182" s="14"/>
    </row>
    <row r="183" spans="1:2" ht="45" customHeight="1">
      <c r="A183" s="13"/>
      <c r="B183" s="14"/>
    </row>
    <row r="184" spans="1:2" ht="45" customHeight="1">
      <c r="A184" s="13"/>
      <c r="B184" s="14"/>
    </row>
    <row r="185" spans="1:2" ht="45" customHeight="1">
      <c r="A185" s="13"/>
      <c r="B185" s="14"/>
    </row>
    <row r="186" spans="1:2" ht="45" customHeight="1">
      <c r="A186" s="13"/>
      <c r="B186" s="14"/>
    </row>
    <row r="187" spans="1:2" ht="45" customHeight="1">
      <c r="A187" s="13"/>
      <c r="B187" s="14"/>
    </row>
    <row r="188" spans="1:2" ht="45" customHeight="1">
      <c r="A188" s="13"/>
      <c r="B188" s="14"/>
    </row>
    <row r="189" spans="1:2" ht="45" customHeight="1">
      <c r="A189" s="13"/>
      <c r="B189" s="14"/>
    </row>
    <row r="190" spans="1:2" ht="45" customHeight="1">
      <c r="A190" s="13"/>
      <c r="B190" s="14"/>
    </row>
    <row r="191" spans="1:2" ht="45" customHeight="1">
      <c r="A191" s="13"/>
      <c r="B191" s="14"/>
    </row>
    <row r="192" spans="1:2" ht="45" customHeight="1">
      <c r="A192" s="13"/>
      <c r="B192" s="14"/>
    </row>
    <row r="193" spans="1:2" ht="45" customHeight="1">
      <c r="A193" s="13"/>
      <c r="B193" s="14"/>
    </row>
    <row r="194" spans="1:2" ht="45" customHeight="1">
      <c r="A194" s="13"/>
      <c r="B194" s="14"/>
    </row>
    <row r="195" spans="1:2" ht="45" customHeight="1">
      <c r="A195" s="13"/>
      <c r="B195" s="14"/>
    </row>
    <row r="196" spans="1:2" ht="45" customHeight="1">
      <c r="A196" s="13"/>
      <c r="B196" s="14"/>
    </row>
    <row r="197" spans="1:2" ht="45" customHeight="1">
      <c r="A197" s="13"/>
      <c r="B197" s="14"/>
    </row>
    <row r="198" spans="1:2" ht="45" customHeight="1">
      <c r="A198" s="13"/>
      <c r="B198" s="14"/>
    </row>
    <row r="199" spans="1:2" ht="45" customHeight="1">
      <c r="A199" s="13"/>
      <c r="B199" s="14"/>
    </row>
    <row r="200" spans="1:2" ht="45" customHeight="1">
      <c r="A200" s="13"/>
      <c r="B200" s="14"/>
    </row>
    <row r="201" spans="1:2" ht="45" customHeight="1">
      <c r="A201" s="13"/>
      <c r="B201" s="14"/>
    </row>
    <row r="202" spans="1:2" ht="45" customHeight="1">
      <c r="A202" s="13"/>
      <c r="B202" s="14"/>
    </row>
    <row r="203" spans="1:2" ht="45" customHeight="1">
      <c r="A203" s="13"/>
      <c r="B203" s="14"/>
    </row>
    <row r="204" spans="1:2" ht="45" customHeight="1">
      <c r="A204" s="13"/>
      <c r="B204" s="14"/>
    </row>
    <row r="205" spans="1:2" ht="45" customHeight="1">
      <c r="A205" s="13"/>
      <c r="B205" s="14"/>
    </row>
    <row r="206" spans="1:2" ht="45" customHeight="1">
      <c r="A206" s="13"/>
      <c r="B206" s="14"/>
    </row>
    <row r="207" spans="1:2" ht="45" customHeight="1">
      <c r="A207" s="13"/>
      <c r="B207" s="14"/>
    </row>
    <row r="208" spans="1:2" ht="45" customHeight="1">
      <c r="A208" s="13"/>
      <c r="B208" s="14"/>
    </row>
    <row r="209" spans="1:2" ht="45" customHeight="1">
      <c r="A209" s="13"/>
      <c r="B209" s="14"/>
    </row>
    <row r="210" spans="1:2" ht="45" customHeight="1">
      <c r="A210" s="13"/>
      <c r="B210" s="14"/>
    </row>
    <row r="211" spans="1:2" ht="45" customHeight="1">
      <c r="A211" s="13"/>
      <c r="B211" s="14"/>
    </row>
    <row r="212" spans="1:2" ht="45" customHeight="1">
      <c r="A212" s="13"/>
      <c r="B212" s="14"/>
    </row>
    <row r="213" spans="1:2" ht="45" customHeight="1">
      <c r="A213" s="13"/>
      <c r="B213" s="14"/>
    </row>
    <row r="214" spans="1:2" ht="45" customHeight="1">
      <c r="A214" s="13"/>
      <c r="B214" s="14"/>
    </row>
    <row r="215" spans="1:2" ht="45" customHeight="1">
      <c r="A215" s="13"/>
      <c r="B215" s="14"/>
    </row>
    <row r="216" spans="1:2" ht="45" customHeight="1">
      <c r="A216" s="13"/>
      <c r="B216" s="14"/>
    </row>
    <row r="217" spans="1:2" ht="45" customHeight="1">
      <c r="A217" s="13"/>
      <c r="B217" s="14"/>
    </row>
    <row r="218" spans="1:2" ht="45" customHeight="1">
      <c r="A218" s="13"/>
      <c r="B218" s="14"/>
    </row>
    <row r="219" spans="1:2" ht="45" customHeight="1">
      <c r="A219" s="13"/>
      <c r="B219" s="14"/>
    </row>
    <row r="220" spans="1:2" ht="45" customHeight="1">
      <c r="A220" s="13"/>
      <c r="B220" s="14"/>
    </row>
    <row r="221" spans="1:2" ht="45" customHeight="1">
      <c r="A221" s="13"/>
      <c r="B221" s="14"/>
    </row>
    <row r="222" spans="1:2" ht="45" customHeight="1">
      <c r="A222" s="13"/>
      <c r="B222" s="14"/>
    </row>
    <row r="223" spans="1:2" ht="45" customHeight="1">
      <c r="A223" s="13"/>
      <c r="B223" s="14"/>
    </row>
    <row r="224" spans="1:2" ht="45" customHeight="1">
      <c r="A224" s="13"/>
      <c r="B224" s="14"/>
    </row>
    <row r="225" spans="1:2" ht="45" customHeight="1">
      <c r="A225" s="13"/>
      <c r="B225" s="14"/>
    </row>
    <row r="226" spans="1:2" ht="45" customHeight="1">
      <c r="A226" s="13"/>
      <c r="B226" s="14"/>
    </row>
    <row r="227" spans="1:2" ht="45" customHeight="1">
      <c r="A227" s="13"/>
      <c r="B227" s="14"/>
    </row>
    <row r="228" spans="1:2" ht="45" customHeight="1">
      <c r="A228" s="13"/>
      <c r="B228" s="14"/>
    </row>
    <row r="229" spans="1:2" ht="45" customHeight="1">
      <c r="A229" s="13"/>
      <c r="B229" s="14"/>
    </row>
    <row r="230" spans="1:2" ht="45" customHeight="1">
      <c r="A230" s="13"/>
      <c r="B230" s="14"/>
    </row>
    <row r="231" spans="1:2" ht="45" customHeight="1">
      <c r="A231" s="13"/>
      <c r="B231" s="14"/>
    </row>
    <row r="232" spans="1:2" ht="45" customHeight="1">
      <c r="A232" s="13"/>
      <c r="B232" s="14"/>
    </row>
    <row r="233" spans="1:2" ht="45" customHeight="1">
      <c r="A233" s="13"/>
      <c r="B233" s="14"/>
    </row>
    <row r="234" spans="1:2" ht="45" customHeight="1">
      <c r="A234" s="13"/>
      <c r="B234" s="14"/>
    </row>
    <row r="235" spans="1:2" ht="45" customHeight="1">
      <c r="A235" s="13"/>
      <c r="B235" s="14"/>
    </row>
    <row r="236" spans="1:2" ht="45" customHeight="1">
      <c r="A236" s="13"/>
      <c r="B236" s="14"/>
    </row>
    <row r="237" spans="1:2" ht="45" customHeight="1">
      <c r="A237" s="13"/>
      <c r="B237" s="14"/>
    </row>
    <row r="238" spans="1:2" ht="45" customHeight="1">
      <c r="A238" s="13"/>
      <c r="B238" s="14"/>
    </row>
    <row r="239" spans="1:2" ht="45" customHeight="1">
      <c r="A239" s="13"/>
      <c r="B239" s="14"/>
    </row>
    <row r="240" spans="1:2" ht="45" customHeight="1">
      <c r="A240" s="13"/>
      <c r="B240" s="14"/>
    </row>
    <row r="241" spans="1:2" ht="45" customHeight="1">
      <c r="A241" s="13"/>
      <c r="B241" s="14"/>
    </row>
    <row r="242" spans="1:2" ht="45" customHeight="1">
      <c r="A242" s="13"/>
      <c r="B242" s="14"/>
    </row>
    <row r="243" spans="1:2" ht="45" customHeight="1">
      <c r="A243" s="13"/>
      <c r="B243" s="14"/>
    </row>
    <row r="244" spans="1:2" ht="45" customHeight="1">
      <c r="A244" s="13"/>
      <c r="B244" s="14"/>
    </row>
    <row r="245" spans="1:2" ht="45" customHeight="1">
      <c r="A245" s="13"/>
      <c r="B245" s="14"/>
    </row>
    <row r="246" spans="1:2" ht="45" customHeight="1">
      <c r="A246" s="13"/>
      <c r="B246" s="14"/>
    </row>
    <row r="247" spans="1:2" ht="45" customHeight="1">
      <c r="A247" s="13"/>
      <c r="B247" s="14"/>
    </row>
    <row r="248" spans="1:2" ht="45" customHeight="1">
      <c r="A248" s="13"/>
      <c r="B248" s="14"/>
    </row>
    <row r="249" spans="1:2" ht="45" customHeight="1">
      <c r="A249" s="13"/>
      <c r="B249" s="14"/>
    </row>
    <row r="250" spans="1:2" ht="45" customHeight="1">
      <c r="B250" s="14"/>
    </row>
    <row r="251" spans="1:2" ht="45" customHeight="1">
      <c r="B251" s="14"/>
    </row>
    <row r="252" spans="1:2" ht="45" customHeight="1">
      <c r="B252" s="14"/>
    </row>
    <row r="253" spans="1:2" ht="45" customHeight="1">
      <c r="B253" s="14"/>
    </row>
    <row r="254" spans="1:2" ht="45" customHeight="1">
      <c r="B254" s="14"/>
    </row>
    <row r="255" spans="1:2" ht="45" customHeight="1">
      <c r="B255" s="14"/>
    </row>
    <row r="256" spans="1:2" ht="45" customHeight="1">
      <c r="B256" s="14"/>
    </row>
    <row r="257" spans="2:2" ht="45" customHeight="1">
      <c r="B257" s="14"/>
    </row>
    <row r="258" spans="2:2" ht="45" customHeight="1">
      <c r="B258" s="14"/>
    </row>
    <row r="259" spans="2:2" ht="45" customHeight="1">
      <c r="B259" s="14"/>
    </row>
    <row r="260" spans="2:2" ht="45" customHeight="1">
      <c r="B260" s="14"/>
    </row>
    <row r="261" spans="2:2" ht="45" customHeight="1">
      <c r="B261" s="14"/>
    </row>
    <row r="262" spans="2:2" ht="45" customHeight="1">
      <c r="B262" s="14"/>
    </row>
    <row r="263" spans="2:2" ht="45" customHeight="1">
      <c r="B263" s="14"/>
    </row>
    <row r="264" spans="2:2" ht="45" customHeight="1">
      <c r="B264" s="14"/>
    </row>
    <row r="265" spans="2:2" ht="45" customHeight="1">
      <c r="B265" s="14"/>
    </row>
    <row r="266" spans="2:2" ht="45" customHeight="1">
      <c r="B266" s="14"/>
    </row>
    <row r="267" spans="2:2" ht="45" customHeight="1">
      <c r="B267" s="14"/>
    </row>
    <row r="268" spans="2:2" ht="45" customHeight="1">
      <c r="B268" s="14"/>
    </row>
    <row r="269" spans="2:2" ht="45" customHeight="1">
      <c r="B269" s="14"/>
    </row>
    <row r="270" spans="2:2" ht="45" customHeight="1">
      <c r="B270" s="14"/>
    </row>
    <row r="271" spans="2:2" ht="45" customHeight="1">
      <c r="B271" s="14"/>
    </row>
    <row r="272" spans="2:2" ht="45" customHeight="1">
      <c r="B272" s="14"/>
    </row>
    <row r="273" spans="2:2" ht="45" customHeight="1">
      <c r="B273" s="14"/>
    </row>
    <row r="274" spans="2:2" ht="45" customHeight="1">
      <c r="B274" s="14"/>
    </row>
    <row r="275" spans="2:2" ht="45" customHeight="1">
      <c r="B275" s="14"/>
    </row>
    <row r="276" spans="2:2" ht="45" customHeight="1">
      <c r="B276" s="14"/>
    </row>
    <row r="277" spans="2:2" ht="45" customHeight="1">
      <c r="B277" s="14"/>
    </row>
    <row r="278" spans="2:2" ht="45" customHeight="1">
      <c r="B278" s="14"/>
    </row>
    <row r="279" spans="2:2" ht="45" customHeight="1">
      <c r="B279" s="14"/>
    </row>
    <row r="280" spans="2:2" ht="45" customHeight="1">
      <c r="B280" s="14"/>
    </row>
    <row r="281" spans="2:2" ht="45" customHeight="1">
      <c r="B281" s="14"/>
    </row>
    <row r="282" spans="2:2" ht="45" customHeight="1">
      <c r="B282" s="14"/>
    </row>
    <row r="283" spans="2:2" ht="45" customHeight="1">
      <c r="B283" s="14"/>
    </row>
    <row r="284" spans="2:2" ht="45" customHeight="1">
      <c r="B284" s="14"/>
    </row>
    <row r="285" spans="2:2" ht="45" customHeight="1">
      <c r="B285" s="14"/>
    </row>
    <row r="286" spans="2:2" ht="45" customHeight="1">
      <c r="B286" s="14"/>
    </row>
    <row r="287" spans="2:2" ht="45" customHeight="1">
      <c r="B287" s="14"/>
    </row>
    <row r="288" spans="2:2" ht="45" customHeight="1">
      <c r="B288" s="14"/>
    </row>
    <row r="289" spans="2:2" ht="45" customHeight="1">
      <c r="B289" s="14"/>
    </row>
    <row r="290" spans="2:2" ht="45" customHeight="1">
      <c r="B290" s="14"/>
    </row>
    <row r="291" spans="2:2" ht="45" customHeight="1">
      <c r="B291" s="14"/>
    </row>
    <row r="292" spans="2:2" ht="45" customHeight="1">
      <c r="B292" s="14"/>
    </row>
    <row r="293" spans="2:2" ht="45" customHeight="1">
      <c r="B293" s="14"/>
    </row>
    <row r="294" spans="2:2" ht="45" customHeight="1">
      <c r="B294" s="14"/>
    </row>
    <row r="295" spans="2:2" ht="45" customHeight="1">
      <c r="B295" s="14"/>
    </row>
    <row r="296" spans="2:2" ht="45" customHeight="1">
      <c r="B296" s="14"/>
    </row>
    <row r="297" spans="2:2" ht="45" customHeight="1">
      <c r="B297" s="14"/>
    </row>
    <row r="298" spans="2:2" ht="45" customHeight="1">
      <c r="B298" s="14"/>
    </row>
    <row r="299" spans="2:2" ht="45" customHeight="1">
      <c r="B299" s="14"/>
    </row>
    <row r="300" spans="2:2" ht="45" customHeight="1">
      <c r="B300" s="14"/>
    </row>
    <row r="301" spans="2:2" ht="45" customHeight="1">
      <c r="B301" s="14"/>
    </row>
    <row r="302" spans="2:2" ht="45" customHeight="1">
      <c r="B302" s="14"/>
    </row>
    <row r="303" spans="2:2" ht="45" customHeight="1">
      <c r="B303" s="14"/>
    </row>
    <row r="304" spans="2:2" ht="45" customHeight="1">
      <c r="B304" s="14"/>
    </row>
    <row r="305" spans="2:2" ht="45" customHeight="1">
      <c r="B305" s="14"/>
    </row>
    <row r="306" spans="2:2" ht="45" customHeight="1">
      <c r="B306" s="14"/>
    </row>
    <row r="307" spans="2:2" ht="45" customHeight="1">
      <c r="B307" s="14"/>
    </row>
    <row r="308" spans="2:2" ht="45" customHeight="1">
      <c r="B308" s="14"/>
    </row>
    <row r="309" spans="2:2" ht="45" customHeight="1">
      <c r="B309" s="14"/>
    </row>
    <row r="310" spans="2:2" ht="45" customHeight="1">
      <c r="B310" s="14"/>
    </row>
    <row r="311" spans="2:2" ht="45" customHeight="1">
      <c r="B311" s="14"/>
    </row>
    <row r="312" spans="2:2" ht="45" customHeight="1">
      <c r="B312" s="14"/>
    </row>
    <row r="313" spans="2:2" ht="45" customHeight="1">
      <c r="B313" s="14"/>
    </row>
    <row r="314" spans="2:2" ht="45" customHeight="1">
      <c r="B314" s="14"/>
    </row>
    <row r="315" spans="2:2" ht="45" customHeight="1">
      <c r="B315" s="14"/>
    </row>
    <row r="316" spans="2:2" ht="45" customHeight="1">
      <c r="B316" s="14"/>
    </row>
    <row r="317" spans="2:2" ht="45" customHeight="1">
      <c r="B317" s="14"/>
    </row>
    <row r="318" spans="2:2" ht="45" customHeight="1">
      <c r="B318" s="14"/>
    </row>
    <row r="319" spans="2:2" ht="45" customHeight="1">
      <c r="B319" s="14"/>
    </row>
    <row r="320" spans="2:2" ht="45" customHeight="1">
      <c r="B320" s="14"/>
    </row>
    <row r="321" spans="2:2" ht="45" customHeight="1">
      <c r="B321" s="14"/>
    </row>
    <row r="322" spans="2:2" ht="45" customHeight="1">
      <c r="B322" s="14"/>
    </row>
    <row r="323" spans="2:2" ht="45" customHeight="1">
      <c r="B323" s="14"/>
    </row>
    <row r="324" spans="2:2" ht="45" customHeight="1">
      <c r="B324" s="14"/>
    </row>
    <row r="325" spans="2:2" ht="45" customHeight="1">
      <c r="B325" s="14"/>
    </row>
    <row r="326" spans="2:2" ht="45" customHeight="1">
      <c r="B326" s="14"/>
    </row>
    <row r="327" spans="2:2" ht="45" customHeight="1">
      <c r="B327" s="14"/>
    </row>
    <row r="328" spans="2:2" ht="45" customHeight="1">
      <c r="B328" s="14"/>
    </row>
    <row r="329" spans="2:2" ht="45" customHeight="1">
      <c r="B329" s="14"/>
    </row>
    <row r="330" spans="2:2" ht="45" customHeight="1">
      <c r="B330" s="14"/>
    </row>
    <row r="331" spans="2:2" ht="45" customHeight="1">
      <c r="B331" s="14"/>
    </row>
    <row r="332" spans="2:2" ht="45" customHeight="1">
      <c r="B332" s="14"/>
    </row>
    <row r="333" spans="2:2" ht="45" customHeight="1">
      <c r="B333" s="14"/>
    </row>
    <row r="334" spans="2:2" ht="45" customHeight="1">
      <c r="B334" s="14"/>
    </row>
    <row r="335" spans="2:2" ht="45" customHeight="1">
      <c r="B335" s="14"/>
    </row>
    <row r="336" spans="2:2" ht="45" customHeight="1">
      <c r="B336" s="14"/>
    </row>
    <row r="337" spans="2:2" ht="45" customHeight="1">
      <c r="B337" s="14"/>
    </row>
    <row r="338" spans="2:2" ht="45" customHeight="1">
      <c r="B338" s="14"/>
    </row>
    <row r="339" spans="2:2" ht="45" customHeight="1">
      <c r="B339" s="14"/>
    </row>
    <row r="340" spans="2:2" ht="45" customHeight="1">
      <c r="B340" s="14"/>
    </row>
    <row r="341" spans="2:2" ht="45" customHeight="1">
      <c r="B341" s="14"/>
    </row>
    <row r="342" spans="2:2" ht="45" customHeight="1">
      <c r="B342" s="14"/>
    </row>
    <row r="343" spans="2:2" ht="45" customHeight="1">
      <c r="B343" s="14"/>
    </row>
    <row r="344" spans="2:2" ht="45" customHeight="1">
      <c r="B344" s="14"/>
    </row>
    <row r="345" spans="2:2" ht="45" customHeight="1">
      <c r="B345" s="14"/>
    </row>
    <row r="346" spans="2:2" ht="45" customHeight="1">
      <c r="B346" s="14"/>
    </row>
    <row r="347" spans="2:2" ht="45" customHeight="1">
      <c r="B347" s="14"/>
    </row>
    <row r="348" spans="2:2" ht="45" customHeight="1">
      <c r="B348" s="14"/>
    </row>
    <row r="349" spans="2:2" ht="45" customHeight="1">
      <c r="B349" s="14"/>
    </row>
    <row r="350" spans="2:2" ht="45" customHeight="1">
      <c r="B350" s="14"/>
    </row>
    <row r="351" spans="2:2" ht="45" customHeight="1">
      <c r="B351" s="14"/>
    </row>
    <row r="352" spans="2:2" ht="45" customHeight="1">
      <c r="B352" s="14"/>
    </row>
    <row r="353" spans="2:2" ht="45" customHeight="1">
      <c r="B353" s="14"/>
    </row>
    <row r="354" spans="2:2" ht="45" customHeight="1">
      <c r="B354" s="14"/>
    </row>
    <row r="355" spans="2:2" ht="45" customHeight="1">
      <c r="B355" s="14"/>
    </row>
    <row r="356" spans="2:2" ht="45" customHeight="1">
      <c r="B356" s="14"/>
    </row>
    <row r="357" spans="2:2" ht="45" customHeight="1">
      <c r="B357" s="14"/>
    </row>
    <row r="358" spans="2:2" ht="45" customHeight="1">
      <c r="B358" s="14"/>
    </row>
    <row r="359" spans="2:2" ht="45" customHeight="1">
      <c r="B359" s="14"/>
    </row>
    <row r="360" spans="2:2" ht="45" customHeight="1">
      <c r="B360" s="14"/>
    </row>
    <row r="361" spans="2:2" ht="45" customHeight="1">
      <c r="B361" s="14"/>
    </row>
    <row r="362" spans="2:2" ht="45" customHeight="1">
      <c r="B362" s="14"/>
    </row>
    <row r="363" spans="2:2" ht="45" customHeight="1">
      <c r="B363" s="14"/>
    </row>
    <row r="364" spans="2:2" ht="45" customHeight="1">
      <c r="B364" s="14"/>
    </row>
    <row r="365" spans="2:2" ht="45" customHeight="1">
      <c r="B365" s="14"/>
    </row>
    <row r="366" spans="2:2" ht="45" customHeight="1">
      <c r="B366" s="14"/>
    </row>
    <row r="367" spans="2:2" ht="45" customHeight="1">
      <c r="B367" s="14"/>
    </row>
    <row r="368" spans="2:2" ht="45" customHeight="1">
      <c r="B368" s="14"/>
    </row>
    <row r="369" spans="2:2" ht="45" customHeight="1">
      <c r="B369" s="14"/>
    </row>
    <row r="370" spans="2:2" ht="45" customHeight="1">
      <c r="B370" s="14"/>
    </row>
    <row r="371" spans="2:2" ht="45" customHeight="1">
      <c r="B371" s="14"/>
    </row>
    <row r="372" spans="2:2" ht="45" customHeight="1">
      <c r="B372" s="14"/>
    </row>
    <row r="373" spans="2:2" ht="45" customHeight="1">
      <c r="B373" s="14"/>
    </row>
    <row r="374" spans="2:2" ht="45" customHeight="1">
      <c r="B374" s="14"/>
    </row>
    <row r="375" spans="2:2" ht="45" customHeight="1">
      <c r="B375" s="14"/>
    </row>
    <row r="376" spans="2:2" ht="45" customHeight="1">
      <c r="B376" s="14"/>
    </row>
    <row r="377" spans="2:2" ht="45" customHeight="1">
      <c r="B377" s="14"/>
    </row>
    <row r="378" spans="2:2" ht="45" customHeight="1">
      <c r="B378" s="14"/>
    </row>
    <row r="379" spans="2:2" ht="45" customHeight="1">
      <c r="B379" s="14"/>
    </row>
    <row r="380" spans="2:2" ht="45" customHeight="1">
      <c r="B380" s="14"/>
    </row>
    <row r="381" spans="2:2" ht="45" customHeight="1">
      <c r="B381" s="14"/>
    </row>
    <row r="382" spans="2:2" ht="45" customHeight="1">
      <c r="B382" s="14"/>
    </row>
    <row r="383" spans="2:2" ht="45" customHeight="1">
      <c r="B383" s="14"/>
    </row>
    <row r="384" spans="2:2" ht="45" customHeight="1">
      <c r="B384" s="14"/>
    </row>
    <row r="385" spans="2:2" ht="45" customHeight="1">
      <c r="B385" s="14"/>
    </row>
    <row r="386" spans="2:2" ht="45" customHeight="1">
      <c r="B386" s="14"/>
    </row>
    <row r="387" spans="2:2" ht="45" customHeight="1">
      <c r="B387" s="14"/>
    </row>
    <row r="388" spans="2:2" ht="45" customHeight="1">
      <c r="B388" s="14"/>
    </row>
    <row r="389" spans="2:2" ht="45" customHeight="1">
      <c r="B389" s="14"/>
    </row>
    <row r="390" spans="2:2" ht="45" customHeight="1">
      <c r="B390" s="14"/>
    </row>
    <row r="391" spans="2:2" ht="45" customHeight="1">
      <c r="B391" s="14"/>
    </row>
    <row r="392" spans="2:2" ht="45" customHeight="1">
      <c r="B392" s="14"/>
    </row>
    <row r="393" spans="2:2" ht="45" customHeight="1">
      <c r="B393" s="14"/>
    </row>
    <row r="394" spans="2:2" ht="45" customHeight="1">
      <c r="B394" s="14"/>
    </row>
    <row r="395" spans="2:2" ht="45" customHeight="1">
      <c r="B395" s="14"/>
    </row>
    <row r="396" spans="2:2" ht="45" customHeight="1">
      <c r="B396" s="14"/>
    </row>
    <row r="397" spans="2:2" ht="45" customHeight="1">
      <c r="B397" s="14"/>
    </row>
    <row r="398" spans="2:2" ht="45" customHeight="1">
      <c r="B398" s="14"/>
    </row>
    <row r="399" spans="2:2" ht="45" customHeight="1">
      <c r="B399" s="14"/>
    </row>
    <row r="400" spans="2:2" ht="45" customHeight="1">
      <c r="B400" s="14"/>
    </row>
    <row r="401" spans="2:2" ht="45" customHeight="1">
      <c r="B401" s="14"/>
    </row>
    <row r="402" spans="2:2" ht="45" customHeight="1">
      <c r="B402" s="14"/>
    </row>
    <row r="403" spans="2:2" ht="45" customHeight="1">
      <c r="B403" s="14"/>
    </row>
    <row r="404" spans="2:2" ht="45" customHeight="1">
      <c r="B404" s="14"/>
    </row>
    <row r="405" spans="2:2" ht="45" customHeight="1">
      <c r="B405" s="14"/>
    </row>
    <row r="406" spans="2:2" ht="45" customHeight="1">
      <c r="B406" s="14"/>
    </row>
    <row r="407" spans="2:2" ht="45" customHeight="1">
      <c r="B407" s="14"/>
    </row>
    <row r="408" spans="2:2" ht="45" customHeight="1">
      <c r="B408" s="14"/>
    </row>
    <row r="409" spans="2:2" ht="45" customHeight="1">
      <c r="B409" s="14"/>
    </row>
    <row r="410" spans="2:2" ht="45" customHeight="1">
      <c r="B410" s="14"/>
    </row>
    <row r="411" spans="2:2" ht="45" customHeight="1">
      <c r="B411" s="14"/>
    </row>
    <row r="412" spans="2:2" ht="45" customHeight="1">
      <c r="B412" s="14"/>
    </row>
    <row r="413" spans="2:2" ht="45" customHeight="1">
      <c r="B413" s="14"/>
    </row>
    <row r="414" spans="2:2" ht="45" customHeight="1">
      <c r="B414" s="14"/>
    </row>
    <row r="415" spans="2:2" ht="45" customHeight="1">
      <c r="B415" s="14"/>
    </row>
    <row r="416" spans="2:2" ht="45" customHeight="1">
      <c r="B416" s="14"/>
    </row>
    <row r="417" spans="2:2" ht="45" customHeight="1">
      <c r="B417" s="14"/>
    </row>
    <row r="418" spans="2:2" ht="45" customHeight="1">
      <c r="B418" s="14"/>
    </row>
    <row r="419" spans="2:2" ht="45" customHeight="1">
      <c r="B419" s="14"/>
    </row>
    <row r="420" spans="2:2" ht="45" customHeight="1">
      <c r="B420" s="14"/>
    </row>
    <row r="421" spans="2:2" ht="45" customHeight="1">
      <c r="B421" s="14"/>
    </row>
    <row r="422" spans="2:2" ht="45" customHeight="1">
      <c r="B422" s="14"/>
    </row>
    <row r="423" spans="2:2" ht="45" customHeight="1">
      <c r="B423" s="14"/>
    </row>
    <row r="424" spans="2:2" ht="45" customHeight="1">
      <c r="B424" s="14"/>
    </row>
    <row r="425" spans="2:2" ht="45" customHeight="1">
      <c r="B425" s="14"/>
    </row>
    <row r="426" spans="2:2" ht="45" customHeight="1">
      <c r="B426" s="14"/>
    </row>
    <row r="427" spans="2:2" ht="45" customHeight="1">
      <c r="B427" s="14"/>
    </row>
    <row r="428" spans="2:2" ht="45" customHeight="1">
      <c r="B428" s="14"/>
    </row>
    <row r="429" spans="2:2" ht="45" customHeight="1">
      <c r="B429" s="14"/>
    </row>
    <row r="430" spans="2:2" ht="45" customHeight="1">
      <c r="B430" s="14"/>
    </row>
    <row r="431" spans="2:2" ht="45" customHeight="1">
      <c r="B431" s="14"/>
    </row>
    <row r="432" spans="2:2" ht="45" customHeight="1">
      <c r="B432" s="14"/>
    </row>
    <row r="433" spans="2:2" ht="45" customHeight="1">
      <c r="B433" s="14"/>
    </row>
    <row r="434" spans="2:2" ht="45" customHeight="1">
      <c r="B434" s="14"/>
    </row>
    <row r="435" spans="2:2" ht="45" customHeight="1">
      <c r="B435" s="14"/>
    </row>
    <row r="436" spans="2:2" ht="45" customHeight="1">
      <c r="B436" s="14"/>
    </row>
    <row r="437" spans="2:2" ht="45" customHeight="1">
      <c r="B437" s="14"/>
    </row>
    <row r="438" spans="2:2" ht="45" customHeight="1">
      <c r="B438" s="14"/>
    </row>
    <row r="439" spans="2:2" ht="45" customHeight="1">
      <c r="B439" s="14"/>
    </row>
    <row r="440" spans="2:2" ht="45" customHeight="1">
      <c r="B440" s="14"/>
    </row>
    <row r="441" spans="2:2" ht="45" customHeight="1">
      <c r="B441" s="14"/>
    </row>
    <row r="442" spans="2:2" ht="45" customHeight="1">
      <c r="B442" s="14"/>
    </row>
    <row r="443" spans="2:2" ht="45" customHeight="1">
      <c r="B443" s="14"/>
    </row>
    <row r="444" spans="2:2" ht="45" customHeight="1">
      <c r="B444" s="14"/>
    </row>
    <row r="445" spans="2:2" ht="45" customHeight="1">
      <c r="B445" s="14"/>
    </row>
    <row r="446" spans="2:2" ht="45" customHeight="1">
      <c r="B446" s="14"/>
    </row>
    <row r="447" spans="2:2" ht="45" customHeight="1">
      <c r="B447" s="14"/>
    </row>
    <row r="448" spans="2:2" ht="45" customHeight="1">
      <c r="B448" s="14"/>
    </row>
    <row r="449" spans="2:2" ht="45" customHeight="1">
      <c r="B449" s="14"/>
    </row>
    <row r="450" spans="2:2" ht="45" customHeight="1">
      <c r="B450" s="14"/>
    </row>
    <row r="451" spans="2:2" ht="45" customHeight="1">
      <c r="B451" s="14"/>
    </row>
    <row r="452" spans="2:2" ht="45" customHeight="1">
      <c r="B452" s="14"/>
    </row>
    <row r="453" spans="2:2" ht="45" customHeight="1">
      <c r="B453" s="14"/>
    </row>
    <row r="454" spans="2:2" ht="45" customHeight="1">
      <c r="B454" s="14"/>
    </row>
    <row r="455" spans="2:2" ht="45" customHeight="1">
      <c r="B455" s="14"/>
    </row>
    <row r="456" spans="2:2" ht="45" customHeight="1">
      <c r="B456" s="14"/>
    </row>
    <row r="457" spans="2:2" ht="45" customHeight="1">
      <c r="B457" s="14"/>
    </row>
    <row r="458" spans="2:2" ht="45" customHeight="1">
      <c r="B458" s="14"/>
    </row>
    <row r="459" spans="2:2" ht="45" customHeight="1">
      <c r="B459" s="14"/>
    </row>
    <row r="460" spans="2:2" ht="45" customHeight="1">
      <c r="B460" s="14"/>
    </row>
    <row r="461" spans="2:2" ht="45" customHeight="1">
      <c r="B461" s="14"/>
    </row>
    <row r="462" spans="2:2" ht="45" customHeight="1">
      <c r="B462" s="14"/>
    </row>
    <row r="463" spans="2:2" ht="45" customHeight="1">
      <c r="B463" s="14"/>
    </row>
    <row r="464" spans="2:2" ht="45" customHeight="1">
      <c r="B464" s="14"/>
    </row>
    <row r="465" spans="2:2" ht="45" customHeight="1">
      <c r="B465" s="14"/>
    </row>
    <row r="466" spans="2:2" ht="45" customHeight="1">
      <c r="B466" s="14"/>
    </row>
    <row r="467" spans="2:2" ht="45" customHeight="1">
      <c r="B467" s="14"/>
    </row>
    <row r="468" spans="2:2" ht="45" customHeight="1">
      <c r="B468" s="14"/>
    </row>
    <row r="469" spans="2:2" ht="45" customHeight="1">
      <c r="B469" s="14"/>
    </row>
    <row r="470" spans="2:2" ht="45" customHeight="1">
      <c r="B470" s="14"/>
    </row>
    <row r="471" spans="2:2" ht="45" customHeight="1">
      <c r="B471" s="14"/>
    </row>
    <row r="472" spans="2:2" ht="45" customHeight="1">
      <c r="B472" s="14"/>
    </row>
    <row r="473" spans="2:2" ht="45" customHeight="1">
      <c r="B473" s="14"/>
    </row>
    <row r="474" spans="2:2" ht="45" customHeight="1">
      <c r="B474" s="14"/>
    </row>
    <row r="475" spans="2:2" ht="45" customHeight="1">
      <c r="B475" s="14"/>
    </row>
    <row r="476" spans="2:2" ht="45" customHeight="1">
      <c r="B476" s="14"/>
    </row>
    <row r="477" spans="2:2" ht="45" customHeight="1">
      <c r="B477" s="14"/>
    </row>
    <row r="478" spans="2:2" ht="45" customHeight="1">
      <c r="B478" s="14"/>
    </row>
    <row r="479" spans="2:2" ht="45" customHeight="1">
      <c r="B479" s="14"/>
    </row>
    <row r="480" spans="2:2" ht="45" customHeight="1">
      <c r="B480" s="14"/>
    </row>
    <row r="481" spans="2:2" ht="45" customHeight="1">
      <c r="B481" s="14"/>
    </row>
    <row r="482" spans="2:2" ht="45" customHeight="1">
      <c r="B482" s="14"/>
    </row>
    <row r="483" spans="2:2" ht="45" customHeight="1">
      <c r="B483" s="14"/>
    </row>
    <row r="484" spans="2:2" ht="45" customHeight="1">
      <c r="B484" s="14"/>
    </row>
    <row r="485" spans="2:2" ht="45" customHeight="1">
      <c r="B485" s="14"/>
    </row>
    <row r="486" spans="2:2" ht="45" customHeight="1">
      <c r="B486" s="14"/>
    </row>
    <row r="487" spans="2:2" ht="45" customHeight="1">
      <c r="B487" s="14"/>
    </row>
    <row r="488" spans="2:2" ht="45" customHeight="1">
      <c r="B488" s="14"/>
    </row>
    <row r="489" spans="2:2" ht="45" customHeight="1">
      <c r="B489" s="14"/>
    </row>
    <row r="490" spans="2:2" ht="45" customHeight="1">
      <c r="B490" s="14"/>
    </row>
    <row r="491" spans="2:2" ht="45" customHeight="1">
      <c r="B491" s="14"/>
    </row>
    <row r="492" spans="2:2" ht="45" customHeight="1">
      <c r="B492" s="14"/>
    </row>
    <row r="493" spans="2:2" ht="45" customHeight="1">
      <c r="B493" s="14"/>
    </row>
    <row r="494" spans="2:2" ht="45" customHeight="1">
      <c r="B494" s="14"/>
    </row>
    <row r="495" spans="2:2" ht="45" customHeight="1">
      <c r="B495" s="14"/>
    </row>
    <row r="496" spans="2:2" ht="45" customHeight="1">
      <c r="B496" s="14"/>
    </row>
    <row r="497" spans="2:2" ht="45" customHeight="1">
      <c r="B497" s="14"/>
    </row>
    <row r="498" spans="2:2" ht="45" customHeight="1">
      <c r="B498" s="14"/>
    </row>
    <row r="499" spans="2:2" ht="45" customHeight="1">
      <c r="B499" s="14"/>
    </row>
    <row r="500" spans="2:2" ht="45" customHeight="1">
      <c r="B500" s="14"/>
    </row>
    <row r="501" spans="2:2" ht="45" customHeight="1">
      <c r="B501" s="14"/>
    </row>
    <row r="502" spans="2:2" ht="45" customHeight="1">
      <c r="B502" s="14"/>
    </row>
    <row r="503" spans="2:2" ht="45" customHeight="1">
      <c r="B503" s="14"/>
    </row>
    <row r="504" spans="2:2" ht="45" customHeight="1">
      <c r="B504" s="14"/>
    </row>
    <row r="505" spans="2:2" ht="45" customHeight="1">
      <c r="B505" s="14"/>
    </row>
    <row r="506" spans="2:2" ht="45" customHeight="1">
      <c r="B506" s="14"/>
    </row>
    <row r="507" spans="2:2" ht="45" customHeight="1">
      <c r="B507" s="14"/>
    </row>
    <row r="508" spans="2:2" ht="45" customHeight="1">
      <c r="B508" s="14"/>
    </row>
    <row r="509" spans="2:2" ht="45" customHeight="1">
      <c r="B509" s="14"/>
    </row>
    <row r="510" spans="2:2" ht="45" customHeight="1">
      <c r="B510" s="14"/>
    </row>
    <row r="511" spans="2:2" ht="45" customHeight="1">
      <c r="B511" s="14"/>
    </row>
    <row r="512" spans="2:2" ht="45" customHeight="1">
      <c r="B512" s="14"/>
    </row>
    <row r="513" spans="2:2" ht="45" customHeight="1">
      <c r="B513" s="14"/>
    </row>
    <row r="514" spans="2:2" ht="45" customHeight="1">
      <c r="B514" s="14"/>
    </row>
    <row r="515" spans="2:2" ht="45" customHeight="1">
      <c r="B515" s="14"/>
    </row>
    <row r="516" spans="2:2" ht="45" customHeight="1">
      <c r="B516" s="14"/>
    </row>
    <row r="517" spans="2:2" ht="45" customHeight="1">
      <c r="B517" s="14"/>
    </row>
    <row r="518" spans="2:2" ht="45" customHeight="1">
      <c r="B518" s="14"/>
    </row>
    <row r="519" spans="2:2" ht="45" customHeight="1">
      <c r="B519" s="14"/>
    </row>
    <row r="520" spans="2:2" ht="45" customHeight="1">
      <c r="B520" s="14"/>
    </row>
    <row r="521" spans="2:2" ht="45" customHeight="1">
      <c r="B521" s="14"/>
    </row>
    <row r="522" spans="2:2" ht="45" customHeight="1">
      <c r="B522" s="14"/>
    </row>
    <row r="523" spans="2:2" ht="45" customHeight="1">
      <c r="B523" s="14"/>
    </row>
    <row r="524" spans="2:2" ht="45" customHeight="1">
      <c r="B524" s="14"/>
    </row>
    <row r="525" spans="2:2" ht="45" customHeight="1">
      <c r="B525" s="14"/>
    </row>
    <row r="526" spans="2:2" ht="45" customHeight="1">
      <c r="B526" s="14"/>
    </row>
    <row r="527" spans="2:2" ht="45" customHeight="1">
      <c r="B527" s="14"/>
    </row>
    <row r="528" spans="2:2" ht="45" customHeight="1">
      <c r="B528" s="14"/>
    </row>
    <row r="529" spans="2:2" ht="45" customHeight="1">
      <c r="B529" s="14"/>
    </row>
    <row r="530" spans="2:2" ht="45" customHeight="1">
      <c r="B530" s="14"/>
    </row>
    <row r="531" spans="2:2" ht="45" customHeight="1">
      <c r="B531" s="14"/>
    </row>
    <row r="532" spans="2:2" ht="45" customHeight="1">
      <c r="B532" s="14"/>
    </row>
    <row r="533" spans="2:2" ht="45" customHeight="1">
      <c r="B533" s="14"/>
    </row>
    <row r="534" spans="2:2" ht="45" customHeight="1">
      <c r="B534" s="14"/>
    </row>
    <row r="535" spans="2:2" ht="45" customHeight="1">
      <c r="B535" s="14"/>
    </row>
    <row r="536" spans="2:2" ht="45" customHeight="1">
      <c r="B536" s="14"/>
    </row>
    <row r="537" spans="2:2" ht="45" customHeight="1">
      <c r="B537" s="14"/>
    </row>
    <row r="538" spans="2:2" ht="45" customHeight="1">
      <c r="B538" s="14"/>
    </row>
    <row r="539" spans="2:2" ht="45" customHeight="1">
      <c r="B539" s="14"/>
    </row>
    <row r="540" spans="2:2" ht="45" customHeight="1">
      <c r="B540" s="14"/>
    </row>
    <row r="541" spans="2:2" ht="45" customHeight="1">
      <c r="B541" s="14"/>
    </row>
    <row r="542" spans="2:2" ht="45" customHeight="1">
      <c r="B542" s="14"/>
    </row>
    <row r="543" spans="2:2" ht="45" customHeight="1">
      <c r="B543" s="14"/>
    </row>
    <row r="544" spans="2:2" ht="45" customHeight="1">
      <c r="B544" s="14"/>
    </row>
    <row r="545" spans="2:2" ht="45" customHeight="1">
      <c r="B545" s="14"/>
    </row>
    <row r="546" spans="2:2" ht="45" customHeight="1">
      <c r="B546" s="14"/>
    </row>
    <row r="547" spans="2:2" ht="45" customHeight="1">
      <c r="B547" s="14"/>
    </row>
    <row r="548" spans="2:2" ht="45" customHeight="1">
      <c r="B548" s="14"/>
    </row>
    <row r="549" spans="2:2" ht="45" customHeight="1">
      <c r="B549" s="14"/>
    </row>
    <row r="550" spans="2:2" ht="45" customHeight="1">
      <c r="B550" s="14"/>
    </row>
    <row r="551" spans="2:2" ht="45" customHeight="1">
      <c r="B551" s="14"/>
    </row>
    <row r="552" spans="2:2" ht="45" customHeight="1">
      <c r="B552" s="14"/>
    </row>
    <row r="553" spans="2:2" ht="45" customHeight="1">
      <c r="B553" s="14"/>
    </row>
    <row r="554" spans="2:2" ht="45" customHeight="1">
      <c r="B554" s="14"/>
    </row>
    <row r="555" spans="2:2" ht="45" customHeight="1">
      <c r="B555" s="14"/>
    </row>
    <row r="556" spans="2:2" ht="45" customHeight="1">
      <c r="B556" s="14"/>
    </row>
    <row r="557" spans="2:2" ht="45" customHeight="1">
      <c r="B557" s="14"/>
    </row>
    <row r="558" spans="2:2" ht="45" customHeight="1">
      <c r="B558" s="14"/>
    </row>
    <row r="559" spans="2:2" ht="45" customHeight="1">
      <c r="B559" s="14"/>
    </row>
    <row r="560" spans="2:2" ht="45" customHeight="1">
      <c r="B560" s="14"/>
    </row>
    <row r="561" spans="2:2" ht="45" customHeight="1">
      <c r="B561" s="14"/>
    </row>
    <row r="562" spans="2:2" ht="45" customHeight="1">
      <c r="B562" s="14"/>
    </row>
    <row r="563" spans="2:2" ht="45" customHeight="1">
      <c r="B563" s="14"/>
    </row>
    <row r="564" spans="2:2" ht="45" customHeight="1">
      <c r="B564" s="14"/>
    </row>
    <row r="565" spans="2:2" ht="45" customHeight="1">
      <c r="B565" s="14"/>
    </row>
    <row r="566" spans="2:2" ht="45" customHeight="1">
      <c r="B566" s="14"/>
    </row>
    <row r="567" spans="2:2" ht="45" customHeight="1">
      <c r="B567" s="14"/>
    </row>
    <row r="568" spans="2:2" ht="45" customHeight="1">
      <c r="B568" s="14"/>
    </row>
    <row r="569" spans="2:2" ht="45" customHeight="1">
      <c r="B569" s="14"/>
    </row>
    <row r="570" spans="2:2" ht="45" customHeight="1">
      <c r="B570" s="14"/>
    </row>
    <row r="571" spans="2:2" ht="45" customHeight="1">
      <c r="B571" s="14"/>
    </row>
    <row r="572" spans="2:2" ht="45" customHeight="1">
      <c r="B572" s="14"/>
    </row>
    <row r="573" spans="2:2" ht="45" customHeight="1">
      <c r="B573" s="14"/>
    </row>
    <row r="574" spans="2:2" ht="45" customHeight="1">
      <c r="B574" s="14"/>
    </row>
    <row r="575" spans="2:2" ht="45" customHeight="1">
      <c r="B575" s="14"/>
    </row>
    <row r="576" spans="2:2" ht="45" customHeight="1">
      <c r="B576" s="14"/>
    </row>
    <row r="577" spans="2:2" ht="45" customHeight="1">
      <c r="B577" s="14"/>
    </row>
    <row r="578" spans="2:2" ht="45" customHeight="1">
      <c r="B578" s="14"/>
    </row>
    <row r="579" spans="2:2" ht="45" customHeight="1">
      <c r="B579" s="14"/>
    </row>
    <row r="580" spans="2:2" ht="45" customHeight="1">
      <c r="B580" s="14"/>
    </row>
    <row r="581" spans="2:2" ht="45" customHeight="1">
      <c r="B581" s="14"/>
    </row>
    <row r="582" spans="2:2" ht="45" customHeight="1">
      <c r="B582" s="14"/>
    </row>
    <row r="583" spans="2:2" ht="45" customHeight="1">
      <c r="B583" s="14"/>
    </row>
    <row r="584" spans="2:2" ht="45" customHeight="1">
      <c r="B584" s="14"/>
    </row>
    <row r="585" spans="2:2" ht="45" customHeight="1">
      <c r="B585" s="14"/>
    </row>
    <row r="586" spans="2:2" ht="45" customHeight="1">
      <c r="B586" s="14"/>
    </row>
    <row r="587" spans="2:2" ht="45" customHeight="1">
      <c r="B587" s="14"/>
    </row>
    <row r="588" spans="2:2" ht="45" customHeight="1">
      <c r="B588" s="14"/>
    </row>
    <row r="589" spans="2:2" ht="45" customHeight="1">
      <c r="B589" s="14"/>
    </row>
    <row r="590" spans="2:2" ht="45" customHeight="1">
      <c r="B590" s="14"/>
    </row>
    <row r="591" spans="2:2" ht="45" customHeight="1">
      <c r="B591" s="14"/>
    </row>
    <row r="592" spans="2:2" ht="45" customHeight="1">
      <c r="B592" s="14"/>
    </row>
    <row r="593" spans="2:2" ht="45" customHeight="1">
      <c r="B593" s="14"/>
    </row>
    <row r="594" spans="2:2" ht="45" customHeight="1">
      <c r="B594" s="14"/>
    </row>
    <row r="595" spans="2:2" ht="45" customHeight="1">
      <c r="B595" s="14"/>
    </row>
    <row r="596" spans="2:2" ht="45" customHeight="1">
      <c r="B596" s="14"/>
    </row>
    <row r="597" spans="2:2" ht="45" customHeight="1">
      <c r="B597" s="14"/>
    </row>
    <row r="598" spans="2:2" ht="45" customHeight="1">
      <c r="B598" s="14"/>
    </row>
    <row r="599" spans="2:2" ht="45" customHeight="1">
      <c r="B599" s="14"/>
    </row>
    <row r="600" spans="2:2" ht="45" customHeight="1">
      <c r="B600" s="14"/>
    </row>
    <row r="601" spans="2:2" ht="45" customHeight="1">
      <c r="B601" s="14"/>
    </row>
    <row r="602" spans="2:2" ht="45" customHeight="1">
      <c r="B602" s="14"/>
    </row>
    <row r="603" spans="2:2" ht="45" customHeight="1">
      <c r="B603" s="14"/>
    </row>
    <row r="604" spans="2:2" ht="45" customHeight="1">
      <c r="B604" s="14"/>
    </row>
    <row r="605" spans="2:2" ht="45" customHeight="1">
      <c r="B605" s="14"/>
    </row>
    <row r="606" spans="2:2" ht="45" customHeight="1">
      <c r="B606" s="14"/>
    </row>
    <row r="607" spans="2:2" ht="45" customHeight="1">
      <c r="B607" s="14"/>
    </row>
    <row r="608" spans="2:2" ht="45" customHeight="1">
      <c r="B608" s="14"/>
    </row>
    <row r="609" spans="2:2" ht="45" customHeight="1">
      <c r="B609" s="14"/>
    </row>
    <row r="610" spans="2:2" ht="45" customHeight="1">
      <c r="B610" s="14"/>
    </row>
    <row r="611" spans="2:2" ht="45" customHeight="1">
      <c r="B611" s="14"/>
    </row>
    <row r="612" spans="2:2" ht="45" customHeight="1">
      <c r="B612" s="14"/>
    </row>
    <row r="613" spans="2:2" ht="45" customHeight="1">
      <c r="B613" s="14"/>
    </row>
    <row r="614" spans="2:2" ht="45" customHeight="1">
      <c r="B614" s="14"/>
    </row>
    <row r="615" spans="2:2" ht="45" customHeight="1">
      <c r="B615" s="14"/>
    </row>
    <row r="616" spans="2:2" ht="45" customHeight="1">
      <c r="B616" s="14"/>
    </row>
    <row r="617" spans="2:2" ht="45" customHeight="1">
      <c r="B617" s="14"/>
    </row>
    <row r="618" spans="2:2" ht="45" customHeight="1">
      <c r="B618" s="14"/>
    </row>
    <row r="619" spans="2:2" ht="45" customHeight="1">
      <c r="B619" s="14"/>
    </row>
    <row r="620" spans="2:2" ht="45" customHeight="1">
      <c r="B620" s="14"/>
    </row>
    <row r="621" spans="2:2" ht="45" customHeight="1">
      <c r="B621" s="14"/>
    </row>
    <row r="622" spans="2:2" ht="45" customHeight="1">
      <c r="B622" s="14"/>
    </row>
    <row r="623" spans="2:2" ht="45" customHeight="1">
      <c r="B623" s="14"/>
    </row>
    <row r="624" spans="2:2" ht="45" customHeight="1">
      <c r="B624" s="14"/>
    </row>
    <row r="625" spans="2:2" ht="45" customHeight="1">
      <c r="B625" s="14"/>
    </row>
    <row r="626" spans="2:2" ht="45" customHeight="1">
      <c r="B626" s="14"/>
    </row>
    <row r="627" spans="2:2" ht="45" customHeight="1">
      <c r="B627" s="14"/>
    </row>
    <row r="628" spans="2:2" ht="45" customHeight="1">
      <c r="B628" s="14"/>
    </row>
    <row r="629" spans="2:2" ht="45" customHeight="1">
      <c r="B629" s="14"/>
    </row>
    <row r="630" spans="2:2" ht="45" customHeight="1">
      <c r="B630" s="14"/>
    </row>
    <row r="631" spans="2:2" ht="45" customHeight="1">
      <c r="B631" s="14"/>
    </row>
    <row r="632" spans="2:2" ht="45" customHeight="1">
      <c r="B632" s="14"/>
    </row>
    <row r="633" spans="2:2" ht="45" customHeight="1">
      <c r="B633" s="14"/>
    </row>
    <row r="634" spans="2:2" ht="45" customHeight="1">
      <c r="B634" s="14"/>
    </row>
    <row r="635" spans="2:2" ht="45" customHeight="1">
      <c r="B635" s="14"/>
    </row>
    <row r="636" spans="2:2" ht="45" customHeight="1">
      <c r="B636" s="14"/>
    </row>
    <row r="637" spans="2:2" ht="45" customHeight="1">
      <c r="B637" s="14"/>
    </row>
    <row r="638" spans="2:2" ht="45" customHeight="1">
      <c r="B638" s="14"/>
    </row>
    <row r="639" spans="2:2" ht="45" customHeight="1">
      <c r="B639" s="14"/>
    </row>
    <row r="640" spans="2:2" ht="45" customHeight="1">
      <c r="B640" s="14"/>
    </row>
    <row r="641" spans="2:2" ht="45" customHeight="1">
      <c r="B641" s="14"/>
    </row>
    <row r="642" spans="2:2" ht="45" customHeight="1">
      <c r="B642" s="14"/>
    </row>
    <row r="643" spans="2:2" ht="45" customHeight="1">
      <c r="B643" s="14"/>
    </row>
    <row r="644" spans="2:2" ht="45" customHeight="1">
      <c r="B644" s="14"/>
    </row>
    <row r="645" spans="2:2" ht="45" customHeight="1">
      <c r="B645" s="14"/>
    </row>
    <row r="646" spans="2:2" ht="45" customHeight="1">
      <c r="B646" s="14"/>
    </row>
    <row r="647" spans="2:2" ht="45" customHeight="1">
      <c r="B647" s="14"/>
    </row>
  </sheetData>
  <mergeCells count="9">
    <mergeCell ref="A27:C27"/>
    <mergeCell ref="E3:E5"/>
    <mergeCell ref="A2:T2"/>
    <mergeCell ref="A3:A5"/>
    <mergeCell ref="C3:C5"/>
    <mergeCell ref="D3:D5"/>
    <mergeCell ref="F3:T3"/>
    <mergeCell ref="F4:H4"/>
    <mergeCell ref="I4:T4"/>
  </mergeCells>
  <printOptions horizontalCentered="1"/>
  <pageMargins left="0.23622047244094491" right="0.23622047244094491" top="0.52" bottom="0.36" header="0.31496062992125984" footer="0.31496062992125984"/>
  <pageSetup paperSize="9" scale="42" orientation="landscape" r:id="rId1"/>
  <headerFooter alignWithMargins="0"/>
  <colBreaks count="1" manualBreakCount="1">
    <brk id="6" min="1" max="9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Sokołowski</dc:creator>
  <cp:lastModifiedBy>Joanna Rutz</cp:lastModifiedBy>
  <cp:lastPrinted>2019-04-08T11:58:30Z</cp:lastPrinted>
  <dcterms:created xsi:type="dcterms:W3CDTF">2018-06-06T08:41:56Z</dcterms:created>
  <dcterms:modified xsi:type="dcterms:W3CDTF">2019-04-08T12:19:33Z</dcterms:modified>
</cp:coreProperties>
</file>