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g\archiwum\Przetargi\Przetargi\Przetargi SAP 2024\Dokumenty przetargowe\77. Dostawa energii elektr. - publiczny\1. Karta przetargu, WSZ\"/>
    </mc:Choice>
  </mc:AlternateContent>
  <xr:revisionPtr revIDLastSave="0" documentId="13_ncr:1_{10D74DF2-C636-4331-96AE-3733080080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Arkusz1!$A$1:$V$26</definedName>
    <definedName name="_xlnm.Print_Titles" localSheetId="0">Arkusz1!$1:$5</definedName>
  </definedNames>
  <calcPr calcId="181029"/>
</workbook>
</file>

<file path=xl/calcChain.xml><?xml version="1.0" encoding="utf-8"?>
<calcChain xmlns="http://schemas.openxmlformats.org/spreadsheetml/2006/main">
  <c r="F23" i="1" l="1"/>
  <c r="E23" i="1"/>
  <c r="D23" i="1"/>
  <c r="L23" i="1" l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I23" i="1"/>
  <c r="L22" i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I22" i="1"/>
  <c r="I21" i="1"/>
  <c r="L21" i="1" l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L11" i="1" l="1"/>
  <c r="M11" i="1" l="1"/>
  <c r="N11" i="1" s="1"/>
  <c r="O11" i="1" l="1"/>
  <c r="P11" i="1" s="1"/>
  <c r="Q11" i="1" s="1"/>
  <c r="R11" i="1" s="1"/>
  <c r="S11" i="1" s="1"/>
  <c r="T11" i="1" s="1"/>
  <c r="U11" i="1" l="1"/>
  <c r="V11" i="1" s="1"/>
</calcChain>
</file>

<file path=xl/sharedStrings.xml><?xml version="1.0" encoding="utf-8"?>
<sst xmlns="http://schemas.openxmlformats.org/spreadsheetml/2006/main" count="120" uniqueCount="98">
  <si>
    <t>Lp. 
PPE</t>
  </si>
  <si>
    <t>Nr PPE</t>
  </si>
  <si>
    <t xml:space="preserve">Nazwa punktu poboru </t>
  </si>
  <si>
    <t xml:space="preserve">Adres punktu poboru </t>
  </si>
  <si>
    <t>Tg fi</t>
  </si>
  <si>
    <t>Mnożna</t>
  </si>
  <si>
    <t>Moc przyłączeniowa</t>
  </si>
  <si>
    <t>Ulica</t>
  </si>
  <si>
    <t>Numer domu</t>
  </si>
  <si>
    <t>Kod pocztowy</t>
  </si>
  <si>
    <t>Miejscowość / poczta</t>
  </si>
  <si>
    <t>kW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</si>
  <si>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</si>
  <si>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</si>
  <si>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</si>
  <si>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</si>
  <si>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</si>
  <si>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</si>
  <si>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</si>
  <si>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</si>
  <si>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</si>
  <si>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</si>
  <si>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</si>
  <si>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</si>
  <si>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Sobieszewo - ujęcie wody</t>
  </si>
  <si>
    <t>Nadwiślańska</t>
  </si>
  <si>
    <t>80-680</t>
  </si>
  <si>
    <t>Gdańsk</t>
  </si>
  <si>
    <t>Klukowo - ujęcie wody</t>
  </si>
  <si>
    <t>Klukowska</t>
  </si>
  <si>
    <t>80-298</t>
  </si>
  <si>
    <t>Sobieszewo P-1 - przepompownia ścieków</t>
  </si>
  <si>
    <t xml:space="preserve">Ornitologów </t>
  </si>
  <si>
    <t>przy nr 16</t>
  </si>
  <si>
    <t>Zawiśle - przepompownia ścieków</t>
  </si>
  <si>
    <t xml:space="preserve">Lenartowicza </t>
  </si>
  <si>
    <t>80-704</t>
  </si>
  <si>
    <t>Matarnia - ujęcie wody</t>
  </si>
  <si>
    <t xml:space="preserve">Jesienna </t>
  </si>
  <si>
    <t>Smęgorzyno - ujęcie wody</t>
  </si>
  <si>
    <t>Smegorzyńska</t>
  </si>
  <si>
    <t>Świbno  - ujęcie wody</t>
  </si>
  <si>
    <t xml:space="preserve">Świbnieńska </t>
  </si>
  <si>
    <t>80-690</t>
  </si>
  <si>
    <t>Otomińska P1 - przepompownia ścieków</t>
  </si>
  <si>
    <t xml:space="preserve">Otomińska </t>
  </si>
  <si>
    <t>przy nr 6</t>
  </si>
  <si>
    <t>80-178</t>
  </si>
  <si>
    <t>Kalina - ujęcie wody</t>
  </si>
  <si>
    <t>Kalinowa</t>
  </si>
  <si>
    <t>80-177</t>
  </si>
  <si>
    <t>Pomorska - przepompownia ścieków</t>
  </si>
  <si>
    <t>Pomorska</t>
  </si>
  <si>
    <t>80-345</t>
  </si>
  <si>
    <t>Zbiornik Kiełpinek</t>
  </si>
  <si>
    <t>Goplańska</t>
  </si>
  <si>
    <t>Bysewo - przepompownia ścieków</t>
  </si>
  <si>
    <t>Budowlanych</t>
  </si>
  <si>
    <t>Baczyńskiego - hydrofornia wody</t>
  </si>
  <si>
    <t>Baczyńskiego</t>
  </si>
  <si>
    <t>80-410</t>
  </si>
  <si>
    <t>Krakowiec I - ujęcie wody</t>
  </si>
  <si>
    <t>Sówki</t>
  </si>
  <si>
    <t>80-631</t>
  </si>
  <si>
    <t>Bytowska</t>
  </si>
  <si>
    <t>80-328</t>
  </si>
  <si>
    <t>Moc umowna kW</t>
  </si>
  <si>
    <t>Andruszkiewicza</t>
  </si>
  <si>
    <t>obr. 253, dz. 9/6</t>
  </si>
  <si>
    <t>80-601</t>
  </si>
  <si>
    <t xml:space="preserve">SUW Dolina Radości </t>
  </si>
  <si>
    <t>59 0243 8310 0831 8700</t>
  </si>
  <si>
    <t>59 0243 8310 0831 8724</t>
  </si>
  <si>
    <t>59 0243 8310 0853 8917</t>
  </si>
  <si>
    <t>59 0243 8310 0831 8885</t>
  </si>
  <si>
    <t>59 0243 8310 0831 8915</t>
  </si>
  <si>
    <t>59 0243 8310 0831 8922</t>
  </si>
  <si>
    <t>59 0243 8310 0832 7283</t>
  </si>
  <si>
    <t>59 0243 8310 0832 7450</t>
  </si>
  <si>
    <t>59 0243 8310 0832 8471</t>
  </si>
  <si>
    <t>59 0243 8310 0831 6973</t>
  </si>
  <si>
    <t>59 0243 8310 0832 4640</t>
  </si>
  <si>
    <t>59 0243 8310 0830 6639</t>
  </si>
  <si>
    <t>59 0243 8310 0831 9295</t>
  </si>
  <si>
    <t>59 0243 8310 0832 2653</t>
  </si>
  <si>
    <t>59 0243 8310 0832 2707</t>
  </si>
  <si>
    <t>59 0243 8310 4060 1068</t>
  </si>
  <si>
    <t>Andruszkiewicza - przepompownia ścieków</t>
  </si>
  <si>
    <t>59 0243 8310 4250 4046</t>
  </si>
  <si>
    <t>59 0243 8310 4250 3469</t>
  </si>
  <si>
    <t>Szopy - przepompownia ścieków (zasil. podst.)</t>
  </si>
  <si>
    <t>Szopy - przepompownia ścieków (zasil. rez.)</t>
  </si>
  <si>
    <t>Szopy</t>
  </si>
  <si>
    <t>dz. 100-130/14</t>
  </si>
  <si>
    <t>80-762</t>
  </si>
  <si>
    <t>Załacznik nr 3 dotyczący grupy taryfowej C23</t>
  </si>
  <si>
    <t>Dostawca:</t>
  </si>
  <si>
    <t>Odbiorca: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</si>
</sst>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#,##0\ _z_ł"/>
    <numFmt numFmtId="166" formatCode="#,##0.0\ _z_ł"/>
  </numFmts>
  <fonts count="22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6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trike/>
      <sz val="6"/>
      <name val="Arial"/>
      <family val="2"/>
      <charset val="238"/>
    </font>
    <font>
      <b/>
      <sz val="6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Czcionka tekstu podstawowego"/>
      <family val="2"/>
      <charset val="238"/>
    </font>
    <font>
      <sz val="7"/>
      <color theme="1"/>
      <name val="Czcionka tekstu podstawowego"/>
      <charset val="238"/>
    </font>
    <font>
      <sz val="7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3" fontId="0" fillId="0" borderId="0" xfId="0" applyNumberFormat="1"/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166" fontId="10" fillId="0" borderId="14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165" fontId="10" fillId="0" borderId="2" xfId="0" applyNumberFormat="1" applyFont="1" applyBorder="1" applyAlignment="1" applyProtection="1">
      <alignment horizontal="center" vertical="center"/>
      <protection locked="0"/>
    </xf>
    <xf numFmtId="3" fontId="12" fillId="0" borderId="2" xfId="0" applyNumberFormat="1" applyFont="1" applyBorder="1" applyAlignment="1" applyProtection="1">
      <alignment horizontal="center" vertical="center"/>
      <protection locked="0"/>
    </xf>
    <xf numFmtId="3" fontId="12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164" fontId="10" fillId="0" borderId="15" xfId="0" applyNumberFormat="1" applyFont="1" applyBorder="1" applyAlignment="1" applyProtection="1">
      <alignment horizontal="center" vertical="center"/>
      <protection locked="0"/>
    </xf>
    <xf numFmtId="165" fontId="10" fillId="0" borderId="14" xfId="0" applyNumberFormat="1" applyFont="1" applyBorder="1" applyAlignment="1">
      <alignment vertical="center"/>
    </xf>
    <xf numFmtId="165" fontId="10" fillId="0" borderId="14" xfId="0" applyNumberFormat="1" applyFont="1" applyBorder="1" applyAlignment="1" applyProtection="1">
      <alignment horizontal="center" vertical="center"/>
      <protection locked="0"/>
    </xf>
    <xf numFmtId="3" fontId="12" fillId="0" borderId="14" xfId="0" applyNumberFormat="1" applyFont="1" applyBorder="1" applyAlignment="1" applyProtection="1">
      <alignment horizontal="center" vertical="center"/>
      <protection locked="0"/>
    </xf>
    <xf numFmtId="3" fontId="12" fillId="0" borderId="16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164" fontId="10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0" fillId="0" borderId="17" xfId="0" applyNumberFormat="1" applyFont="1" applyBorder="1" applyAlignment="1" applyProtection="1">
      <alignment horizontal="center" vertical="center"/>
      <protection locked="0"/>
    </xf>
    <xf numFmtId="166" fontId="10" fillId="0" borderId="17" xfId="0" applyNumberFormat="1" applyFont="1" applyBorder="1" applyAlignment="1">
      <alignment vertical="center"/>
    </xf>
    <xf numFmtId="165" fontId="10" fillId="0" borderId="17" xfId="0" applyNumberFormat="1" applyFont="1" applyBorder="1" applyAlignment="1">
      <alignment vertical="center"/>
    </xf>
    <xf numFmtId="165" fontId="10" fillId="0" borderId="17" xfId="0" applyNumberFormat="1" applyFont="1" applyBorder="1" applyAlignment="1" applyProtection="1">
      <alignment horizontal="center" vertical="center"/>
      <protection locked="0"/>
    </xf>
    <xf numFmtId="3" fontId="12" fillId="0" borderId="17" xfId="0" applyNumberFormat="1" applyFont="1" applyBorder="1" applyAlignment="1" applyProtection="1">
      <alignment horizontal="center" vertical="center"/>
      <protection locked="0"/>
    </xf>
    <xf numFmtId="3" fontId="12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6" fontId="11" fillId="0" borderId="11" xfId="0" applyNumberFormat="1" applyFont="1" applyBorder="1" applyAlignment="1">
      <alignment vertical="center"/>
    </xf>
    <xf numFmtId="165" fontId="11" fillId="0" borderId="11" xfId="0" applyNumberFormat="1" applyFont="1" applyBorder="1" applyAlignment="1">
      <alignment vertical="center"/>
    </xf>
    <xf numFmtId="165" fontId="11" fillId="0" borderId="11" xfId="0" applyNumberFormat="1" applyFont="1" applyBorder="1" applyAlignment="1" applyProtection="1">
      <alignment horizontal="center" vertical="center"/>
      <protection locked="0"/>
    </xf>
    <xf numFmtId="3" fontId="12" fillId="0" borderId="11" xfId="0" applyNumberFormat="1" applyFont="1" applyBorder="1" applyAlignment="1" applyProtection="1">
      <alignment horizontal="center" vertical="center"/>
      <protection locked="0"/>
    </xf>
    <xf numFmtId="3" fontId="12" fillId="0" borderId="2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164" fontId="11" fillId="0" borderId="15" xfId="0" applyNumberFormat="1" applyFont="1" applyBorder="1" applyAlignment="1" applyProtection="1">
      <alignment horizontal="center" vertical="center"/>
      <protection locked="0"/>
    </xf>
    <xf numFmtId="166" fontId="11" fillId="0" borderId="15" xfId="0" applyNumberFormat="1" applyFont="1" applyBorder="1" applyAlignment="1">
      <alignment vertical="center"/>
    </xf>
    <xf numFmtId="165" fontId="11" fillId="0" borderId="15" xfId="0" applyNumberFormat="1" applyFont="1" applyBorder="1" applyAlignment="1">
      <alignment vertical="center"/>
    </xf>
    <xf numFmtId="165" fontId="11" fillId="0" borderId="15" xfId="0" applyNumberFormat="1" applyFont="1" applyBorder="1" applyAlignment="1" applyProtection="1">
      <alignment horizontal="center" vertical="center"/>
      <protection locked="0"/>
    </xf>
    <xf numFmtId="3" fontId="12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164" fontId="11" fillId="0" borderId="14" xfId="0" applyNumberFormat="1" applyFont="1" applyBorder="1" applyAlignment="1" applyProtection="1">
      <alignment horizontal="center" vertical="center"/>
      <protection locked="0"/>
    </xf>
    <xf numFmtId="166" fontId="11" fillId="0" borderId="14" xfId="0" applyNumberFormat="1" applyFont="1" applyBorder="1" applyAlignment="1">
      <alignment vertical="center"/>
    </xf>
    <xf numFmtId="165" fontId="11" fillId="0" borderId="14" xfId="0" applyNumberFormat="1" applyFont="1" applyBorder="1" applyAlignment="1">
      <alignment vertical="center"/>
    </xf>
    <xf numFmtId="165" fontId="11" fillId="0" borderId="1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5" fillId="0" borderId="0" xfId="0" applyFont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3" fontId="16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49" fontId="21" fillId="0" borderId="0" xfId="0" applyNumberFormat="1" applyFont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zoomScale="130" zoomScaleNormal="130" workbookViewId="0">
      <selection activeCell="F30" sqref="F30"/>
    </sheetView>
  </sheetViews>
  <sheetFormatPr defaultColWidth="21.375" defaultRowHeight="8.25"/>
  <cols>
    <col min="1" max="1" width="3" style="55" customWidth="1"/>
    <col min="2" max="2" width="14.75" style="55" customWidth="1"/>
    <col min="3" max="3" width="19.875" style="55" customWidth="1"/>
    <col min="4" max="4" width="8.625" style="55" customWidth="1"/>
    <col min="5" max="5" width="7.875" style="55" customWidth="1"/>
    <col min="6" max="6" width="5.875" style="55" customWidth="1"/>
    <col min="7" max="7" width="7.875" style="55" customWidth="1"/>
    <col min="8" max="8" width="4.25" style="55" customWidth="1"/>
    <col min="9" max="9" width="4.875" style="55" customWidth="1"/>
    <col min="10" max="10" width="5.875" style="55" customWidth="1"/>
    <col min="11" max="22" width="2.625" style="55" customWidth="1"/>
    <col min="23" max="24" width="5.625" style="4" customWidth="1"/>
    <col min="25" max="25" width="4.25" style="4" customWidth="1"/>
    <col min="26" max="16384" width="21.375" style="4"/>
  </cols>
  <sheetData>
    <row r="1" spans="1:25" ht="12.75">
      <c r="A1" s="4"/>
      <c r="B1" s="2"/>
      <c r="C1" s="2"/>
      <c r="D1" s="3"/>
      <c r="E1" s="3"/>
      <c r="F1" s="3"/>
      <c r="G1" s="3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75"/>
    </row>
    <row r="2" spans="1:25" ht="15">
      <c r="A2" s="1" t="s">
        <v>95</v>
      </c>
      <c r="B2" s="5"/>
      <c r="C2" s="73"/>
      <c r="D2" s="74"/>
      <c r="E2" s="74"/>
      <c r="F2" s="74"/>
      <c r="G2" s="7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5" ht="9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" ht="27">
      <c r="A4" s="81" t="s">
        <v>0</v>
      </c>
      <c r="B4" s="83" t="s">
        <v>1</v>
      </c>
      <c r="C4" s="83" t="s">
        <v>2</v>
      </c>
      <c r="D4" s="85" t="s">
        <v>3</v>
      </c>
      <c r="E4" s="86"/>
      <c r="F4" s="86"/>
      <c r="G4" s="87"/>
      <c r="H4" s="76" t="s">
        <v>4</v>
      </c>
      <c r="I4" s="76" t="s">
        <v>5</v>
      </c>
      <c r="J4" s="6" t="s">
        <v>6</v>
      </c>
      <c r="K4" s="78" t="s">
        <v>66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  <c r="Y4" s="7"/>
    </row>
    <row r="5" spans="1:25" ht="27.75" thickBot="1">
      <c r="A5" s="82"/>
      <c r="B5" s="84"/>
      <c r="C5" s="84"/>
      <c r="D5" s="8" t="s">
        <v>7</v>
      </c>
      <c r="E5" s="8" t="s">
        <v>8</v>
      </c>
      <c r="F5" s="8" t="s">
        <v>9</v>
      </c>
      <c r="G5" s="8" t="s">
        <v>10</v>
      </c>
      <c r="H5" s="77"/>
      <c r="I5" s="77"/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8" t="s">
        <v>21</v>
      </c>
      <c r="U5" s="8" t="s">
        <v>22</v>
      </c>
      <c r="V5" s="9" t="s">
        <v>23</v>
      </c>
    </row>
    <row r="6" spans="1:25" ht="9.75">
      <c r="A6" s="10">
        <v>1</v>
      </c>
      <c r="B6" s="11" t="s">
        <v>71</v>
      </c>
      <c r="C6" s="12" t="s">
        <v>24</v>
      </c>
      <c r="D6" s="12" t="s">
        <v>25</v>
      </c>
      <c r="E6" s="13">
        <v>72</v>
      </c>
      <c r="F6" s="14" t="s">
        <v>26</v>
      </c>
      <c r="G6" s="14" t="s">
        <v>27</v>
      </c>
      <c r="H6" s="15">
        <v>0.4</v>
      </c>
      <c r="I6" s="16">
        <v>20</v>
      </c>
      <c r="J6" s="17">
        <v>57</v>
      </c>
      <c r="K6" s="18">
        <v>14</v>
      </c>
      <c r="L6" s="18">
        <v>14</v>
      </c>
      <c r="M6" s="18">
        <v>14</v>
      </c>
      <c r="N6" s="18">
        <v>14</v>
      </c>
      <c r="O6" s="18">
        <v>14</v>
      </c>
      <c r="P6" s="18">
        <v>14</v>
      </c>
      <c r="Q6" s="18">
        <v>14</v>
      </c>
      <c r="R6" s="18">
        <v>14</v>
      </c>
      <c r="S6" s="18">
        <v>14</v>
      </c>
      <c r="T6" s="18">
        <v>14</v>
      </c>
      <c r="U6" s="18">
        <v>14</v>
      </c>
      <c r="V6" s="19">
        <v>14</v>
      </c>
    </row>
    <row r="7" spans="1:25" ht="9.75">
      <c r="A7" s="20">
        <v>2</v>
      </c>
      <c r="B7" s="21" t="s">
        <v>74</v>
      </c>
      <c r="C7" s="22" t="s">
        <v>28</v>
      </c>
      <c r="D7" s="22" t="s">
        <v>29</v>
      </c>
      <c r="E7" s="23"/>
      <c r="F7" s="24" t="s">
        <v>30</v>
      </c>
      <c r="G7" s="24" t="s">
        <v>27</v>
      </c>
      <c r="H7" s="15">
        <v>0.4</v>
      </c>
      <c r="I7" s="25">
        <v>20</v>
      </c>
      <c r="J7" s="26">
        <v>48</v>
      </c>
      <c r="K7" s="27">
        <v>14</v>
      </c>
      <c r="L7" s="27">
        <v>14</v>
      </c>
      <c r="M7" s="27">
        <v>14</v>
      </c>
      <c r="N7" s="27">
        <v>14</v>
      </c>
      <c r="O7" s="27">
        <v>14</v>
      </c>
      <c r="P7" s="27">
        <v>14</v>
      </c>
      <c r="Q7" s="27">
        <v>14</v>
      </c>
      <c r="R7" s="27">
        <v>14</v>
      </c>
      <c r="S7" s="27">
        <v>14</v>
      </c>
      <c r="T7" s="27">
        <v>14</v>
      </c>
      <c r="U7" s="27">
        <v>14</v>
      </c>
      <c r="V7" s="28">
        <v>14</v>
      </c>
    </row>
    <row r="8" spans="1:25" ht="19.5">
      <c r="A8" s="20">
        <v>3</v>
      </c>
      <c r="B8" s="21" t="s">
        <v>76</v>
      </c>
      <c r="C8" s="22" t="s">
        <v>31</v>
      </c>
      <c r="D8" s="22" t="s">
        <v>32</v>
      </c>
      <c r="E8" s="22" t="s">
        <v>33</v>
      </c>
      <c r="F8" s="24" t="s">
        <v>26</v>
      </c>
      <c r="G8" s="24" t="s">
        <v>27</v>
      </c>
      <c r="H8" s="15">
        <v>0.4</v>
      </c>
      <c r="I8" s="25">
        <v>30</v>
      </c>
      <c r="J8" s="26">
        <v>66</v>
      </c>
      <c r="K8" s="27">
        <v>35</v>
      </c>
      <c r="L8" s="27">
        <v>35</v>
      </c>
      <c r="M8" s="27">
        <v>35</v>
      </c>
      <c r="N8" s="27">
        <v>35</v>
      </c>
      <c r="O8" s="27">
        <v>35</v>
      </c>
      <c r="P8" s="27">
        <v>35</v>
      </c>
      <c r="Q8" s="27">
        <v>35</v>
      </c>
      <c r="R8" s="27">
        <v>35</v>
      </c>
      <c r="S8" s="27">
        <v>35</v>
      </c>
      <c r="T8" s="27">
        <v>35</v>
      </c>
      <c r="U8" s="27">
        <v>35</v>
      </c>
      <c r="V8" s="28">
        <v>35</v>
      </c>
    </row>
    <row r="9" spans="1:25" ht="9.75">
      <c r="A9" s="20">
        <v>4</v>
      </c>
      <c r="B9" s="21" t="s">
        <v>77</v>
      </c>
      <c r="C9" s="22" t="s">
        <v>34</v>
      </c>
      <c r="D9" s="22" t="s">
        <v>35</v>
      </c>
      <c r="E9" s="22">
        <v>15</v>
      </c>
      <c r="F9" s="24" t="s">
        <v>36</v>
      </c>
      <c r="G9" s="24" t="s">
        <v>27</v>
      </c>
      <c r="H9" s="15">
        <v>0.4</v>
      </c>
      <c r="I9" s="25">
        <v>20</v>
      </c>
      <c r="J9" s="26">
        <v>90</v>
      </c>
      <c r="K9" s="27">
        <v>50</v>
      </c>
      <c r="L9" s="27">
        <v>50</v>
      </c>
      <c r="M9" s="27">
        <v>50</v>
      </c>
      <c r="N9" s="27">
        <v>50</v>
      </c>
      <c r="O9" s="27">
        <v>50</v>
      </c>
      <c r="P9" s="27">
        <v>50</v>
      </c>
      <c r="Q9" s="27">
        <v>50</v>
      </c>
      <c r="R9" s="27">
        <v>50</v>
      </c>
      <c r="S9" s="27">
        <v>50</v>
      </c>
      <c r="T9" s="27">
        <v>50</v>
      </c>
      <c r="U9" s="27">
        <v>50</v>
      </c>
      <c r="V9" s="28">
        <v>50</v>
      </c>
    </row>
    <row r="10" spans="1:25" ht="9.75">
      <c r="A10" s="20">
        <v>5</v>
      </c>
      <c r="B10" s="21" t="s">
        <v>78</v>
      </c>
      <c r="C10" s="22" t="s">
        <v>37</v>
      </c>
      <c r="D10" s="22" t="s">
        <v>38</v>
      </c>
      <c r="E10" s="22">
        <v>30</v>
      </c>
      <c r="F10" s="24" t="s">
        <v>30</v>
      </c>
      <c r="G10" s="24" t="s">
        <v>27</v>
      </c>
      <c r="H10" s="15">
        <v>0.4</v>
      </c>
      <c r="I10" s="25">
        <v>30</v>
      </c>
      <c r="J10" s="26">
        <v>70</v>
      </c>
      <c r="K10" s="27">
        <v>30</v>
      </c>
      <c r="L10" s="27">
        <v>30</v>
      </c>
      <c r="M10" s="27">
        <v>30</v>
      </c>
      <c r="N10" s="27">
        <v>30</v>
      </c>
      <c r="O10" s="27">
        <v>30</v>
      </c>
      <c r="P10" s="27">
        <v>30</v>
      </c>
      <c r="Q10" s="27">
        <v>30</v>
      </c>
      <c r="R10" s="27">
        <v>30</v>
      </c>
      <c r="S10" s="27">
        <v>30</v>
      </c>
      <c r="T10" s="27">
        <v>30</v>
      </c>
      <c r="U10" s="27">
        <v>30</v>
      </c>
      <c r="V10" s="28">
        <v>30</v>
      </c>
    </row>
    <row r="11" spans="1:25" ht="9.75">
      <c r="A11" s="20">
        <v>6</v>
      </c>
      <c r="B11" s="21" t="s">
        <v>79</v>
      </c>
      <c r="C11" s="22" t="s">
        <v>39</v>
      </c>
      <c r="D11" s="22" t="s">
        <v>40</v>
      </c>
      <c r="E11" s="22"/>
      <c r="F11" s="24" t="s">
        <v>30</v>
      </c>
      <c r="G11" s="24" t="s">
        <v>27</v>
      </c>
      <c r="H11" s="15">
        <v>0.4</v>
      </c>
      <c r="I11" s="25">
        <v>30</v>
      </c>
      <c r="J11" s="26">
        <v>90</v>
      </c>
      <c r="K11" s="27">
        <v>80</v>
      </c>
      <c r="L11" s="27">
        <f>K11</f>
        <v>80</v>
      </c>
      <c r="M11" s="27">
        <f t="shared" ref="M11:V11" si="0">L11</f>
        <v>80</v>
      </c>
      <c r="N11" s="27">
        <f t="shared" si="0"/>
        <v>80</v>
      </c>
      <c r="O11" s="27">
        <f t="shared" si="0"/>
        <v>80</v>
      </c>
      <c r="P11" s="27">
        <f t="shared" si="0"/>
        <v>80</v>
      </c>
      <c r="Q11" s="27">
        <f t="shared" si="0"/>
        <v>80</v>
      </c>
      <c r="R11" s="27">
        <f t="shared" si="0"/>
        <v>80</v>
      </c>
      <c r="S11" s="27">
        <f t="shared" si="0"/>
        <v>80</v>
      </c>
      <c r="T11" s="27">
        <f t="shared" si="0"/>
        <v>80</v>
      </c>
      <c r="U11" s="27">
        <f t="shared" si="0"/>
        <v>80</v>
      </c>
      <c r="V11" s="28">
        <f t="shared" si="0"/>
        <v>80</v>
      </c>
      <c r="X11" s="29"/>
      <c r="Y11" s="29"/>
    </row>
    <row r="12" spans="1:25" ht="9.75">
      <c r="A12" s="20">
        <v>7</v>
      </c>
      <c r="B12" s="21" t="s">
        <v>80</v>
      </c>
      <c r="C12" s="22" t="s">
        <v>41</v>
      </c>
      <c r="D12" s="22" t="s">
        <v>42</v>
      </c>
      <c r="E12" s="22">
        <v>59</v>
      </c>
      <c r="F12" s="24" t="s">
        <v>43</v>
      </c>
      <c r="G12" s="24" t="s">
        <v>27</v>
      </c>
      <c r="H12" s="15">
        <v>0.4</v>
      </c>
      <c r="I12" s="25">
        <v>20</v>
      </c>
      <c r="J12" s="26">
        <v>60</v>
      </c>
      <c r="K12" s="27">
        <v>20</v>
      </c>
      <c r="L12" s="27">
        <v>20</v>
      </c>
      <c r="M12" s="27">
        <v>20</v>
      </c>
      <c r="N12" s="27">
        <v>20</v>
      </c>
      <c r="O12" s="27">
        <v>20</v>
      </c>
      <c r="P12" s="27">
        <v>20</v>
      </c>
      <c r="Q12" s="27">
        <v>20</v>
      </c>
      <c r="R12" s="27">
        <v>20</v>
      </c>
      <c r="S12" s="27">
        <v>20</v>
      </c>
      <c r="T12" s="27">
        <v>20</v>
      </c>
      <c r="U12" s="27">
        <v>20</v>
      </c>
      <c r="V12" s="28">
        <v>20</v>
      </c>
    </row>
    <row r="13" spans="1:25" ht="19.5">
      <c r="A13" s="20">
        <v>8</v>
      </c>
      <c r="B13" s="21" t="s">
        <v>81</v>
      </c>
      <c r="C13" s="22" t="s">
        <v>44</v>
      </c>
      <c r="D13" s="22" t="s">
        <v>45</v>
      </c>
      <c r="E13" s="22" t="s">
        <v>46</v>
      </c>
      <c r="F13" s="24" t="s">
        <v>47</v>
      </c>
      <c r="G13" s="24" t="s">
        <v>27</v>
      </c>
      <c r="H13" s="15">
        <v>0.4</v>
      </c>
      <c r="I13" s="25">
        <v>20</v>
      </c>
      <c r="J13" s="26">
        <v>55</v>
      </c>
      <c r="K13" s="27">
        <v>20</v>
      </c>
      <c r="L13" s="27">
        <v>20</v>
      </c>
      <c r="M13" s="27">
        <v>20</v>
      </c>
      <c r="N13" s="27">
        <v>20</v>
      </c>
      <c r="O13" s="27">
        <v>20</v>
      </c>
      <c r="P13" s="27">
        <v>20</v>
      </c>
      <c r="Q13" s="27">
        <v>20</v>
      </c>
      <c r="R13" s="27">
        <v>20</v>
      </c>
      <c r="S13" s="27">
        <v>20</v>
      </c>
      <c r="T13" s="27">
        <v>20</v>
      </c>
      <c r="U13" s="27">
        <v>20</v>
      </c>
      <c r="V13" s="28">
        <v>20</v>
      </c>
    </row>
    <row r="14" spans="1:25" ht="9.75">
      <c r="A14" s="20">
        <v>9</v>
      </c>
      <c r="B14" s="21" t="s">
        <v>82</v>
      </c>
      <c r="C14" s="22" t="s">
        <v>48</v>
      </c>
      <c r="D14" s="22" t="s">
        <v>49</v>
      </c>
      <c r="E14" s="23"/>
      <c r="F14" s="24" t="s">
        <v>50</v>
      </c>
      <c r="G14" s="24" t="s">
        <v>27</v>
      </c>
      <c r="H14" s="15">
        <v>0.4</v>
      </c>
      <c r="I14" s="25">
        <v>30</v>
      </c>
      <c r="J14" s="26">
        <v>90</v>
      </c>
      <c r="K14" s="27">
        <v>21</v>
      </c>
      <c r="L14" s="27">
        <v>21</v>
      </c>
      <c r="M14" s="27">
        <v>21</v>
      </c>
      <c r="N14" s="27">
        <v>21</v>
      </c>
      <c r="O14" s="27">
        <v>21</v>
      </c>
      <c r="P14" s="27">
        <v>21</v>
      </c>
      <c r="Q14" s="27">
        <v>21</v>
      </c>
      <c r="R14" s="27">
        <v>21</v>
      </c>
      <c r="S14" s="27">
        <v>21</v>
      </c>
      <c r="T14" s="27">
        <v>21</v>
      </c>
      <c r="U14" s="27">
        <v>21</v>
      </c>
      <c r="V14" s="28">
        <v>21</v>
      </c>
    </row>
    <row r="15" spans="1:25" ht="9.75">
      <c r="A15" s="20">
        <v>10</v>
      </c>
      <c r="B15" s="21" t="s">
        <v>84</v>
      </c>
      <c r="C15" s="22" t="s">
        <v>51</v>
      </c>
      <c r="D15" s="22" t="s">
        <v>52</v>
      </c>
      <c r="E15" s="23">
        <v>60</v>
      </c>
      <c r="F15" s="30" t="s">
        <v>53</v>
      </c>
      <c r="G15" s="30" t="s">
        <v>27</v>
      </c>
      <c r="H15" s="15">
        <v>0.4</v>
      </c>
      <c r="I15" s="25">
        <v>20</v>
      </c>
      <c r="J15" s="26">
        <v>42</v>
      </c>
      <c r="K15" s="27">
        <v>25</v>
      </c>
      <c r="L15" s="27">
        <v>25</v>
      </c>
      <c r="M15" s="27">
        <v>25</v>
      </c>
      <c r="N15" s="27">
        <v>25</v>
      </c>
      <c r="O15" s="27">
        <v>25</v>
      </c>
      <c r="P15" s="27">
        <v>25</v>
      </c>
      <c r="Q15" s="27">
        <v>25</v>
      </c>
      <c r="R15" s="27">
        <v>25</v>
      </c>
      <c r="S15" s="27">
        <v>25</v>
      </c>
      <c r="T15" s="27">
        <v>25</v>
      </c>
      <c r="U15" s="27">
        <v>25</v>
      </c>
      <c r="V15" s="28">
        <v>25</v>
      </c>
    </row>
    <row r="16" spans="1:25" ht="9.75">
      <c r="A16" s="20">
        <v>11</v>
      </c>
      <c r="B16" s="21" t="s">
        <v>85</v>
      </c>
      <c r="C16" s="22" t="s">
        <v>54</v>
      </c>
      <c r="D16" s="22" t="s">
        <v>55</v>
      </c>
      <c r="E16" s="23"/>
      <c r="F16" s="30" t="s">
        <v>47</v>
      </c>
      <c r="G16" s="30" t="s">
        <v>27</v>
      </c>
      <c r="H16" s="15">
        <v>0.4</v>
      </c>
      <c r="I16" s="25">
        <v>30</v>
      </c>
      <c r="J16" s="26">
        <v>90</v>
      </c>
      <c r="K16" s="27">
        <v>50</v>
      </c>
      <c r="L16" s="27">
        <v>50</v>
      </c>
      <c r="M16" s="27">
        <v>50</v>
      </c>
      <c r="N16" s="27">
        <v>50</v>
      </c>
      <c r="O16" s="27">
        <v>50</v>
      </c>
      <c r="P16" s="27">
        <v>50</v>
      </c>
      <c r="Q16" s="27">
        <v>50</v>
      </c>
      <c r="R16" s="27">
        <v>50</v>
      </c>
      <c r="S16" s="27">
        <v>50</v>
      </c>
      <c r="T16" s="27">
        <v>50</v>
      </c>
      <c r="U16" s="27">
        <v>50</v>
      </c>
      <c r="V16" s="28">
        <v>50</v>
      </c>
    </row>
    <row r="17" spans="1:24" s="31" customFormat="1" ht="9.75">
      <c r="A17" s="20">
        <v>12</v>
      </c>
      <c r="B17" s="21" t="s">
        <v>72</v>
      </c>
      <c r="C17" s="22" t="s">
        <v>56</v>
      </c>
      <c r="D17" s="22" t="s">
        <v>57</v>
      </c>
      <c r="E17" s="23">
        <v>15</v>
      </c>
      <c r="F17" s="30" t="s">
        <v>30</v>
      </c>
      <c r="G17" s="30" t="s">
        <v>27</v>
      </c>
      <c r="H17" s="15">
        <v>0.4</v>
      </c>
      <c r="I17" s="25">
        <v>30</v>
      </c>
      <c r="J17" s="26">
        <v>85</v>
      </c>
      <c r="K17" s="27">
        <v>80</v>
      </c>
      <c r="L17" s="27">
        <v>80</v>
      </c>
      <c r="M17" s="27">
        <v>80</v>
      </c>
      <c r="N17" s="27">
        <v>80</v>
      </c>
      <c r="O17" s="27">
        <v>80</v>
      </c>
      <c r="P17" s="27">
        <v>80</v>
      </c>
      <c r="Q17" s="27">
        <v>80</v>
      </c>
      <c r="R17" s="27">
        <v>80</v>
      </c>
      <c r="S17" s="27">
        <v>80</v>
      </c>
      <c r="T17" s="27">
        <v>80</v>
      </c>
      <c r="U17" s="27">
        <v>80</v>
      </c>
      <c r="V17" s="28">
        <v>80</v>
      </c>
      <c r="W17" s="4"/>
      <c r="X17" s="4"/>
    </row>
    <row r="18" spans="1:24" ht="9.75">
      <c r="A18" s="20">
        <v>13</v>
      </c>
      <c r="B18" s="21" t="s">
        <v>75</v>
      </c>
      <c r="C18" s="22" t="s">
        <v>58</v>
      </c>
      <c r="D18" s="22" t="s">
        <v>59</v>
      </c>
      <c r="E18" s="23"/>
      <c r="F18" s="30" t="s">
        <v>60</v>
      </c>
      <c r="G18" s="30" t="s">
        <v>27</v>
      </c>
      <c r="H18" s="15">
        <v>0.4</v>
      </c>
      <c r="I18" s="25">
        <v>30</v>
      </c>
      <c r="J18" s="26">
        <v>50</v>
      </c>
      <c r="K18" s="27">
        <v>21</v>
      </c>
      <c r="L18" s="27">
        <v>21</v>
      </c>
      <c r="M18" s="27">
        <v>21</v>
      </c>
      <c r="N18" s="27">
        <v>21</v>
      </c>
      <c r="O18" s="27">
        <v>21</v>
      </c>
      <c r="P18" s="27">
        <v>21</v>
      </c>
      <c r="Q18" s="27">
        <v>21</v>
      </c>
      <c r="R18" s="27">
        <v>21</v>
      </c>
      <c r="S18" s="27">
        <v>21</v>
      </c>
      <c r="T18" s="27">
        <v>21</v>
      </c>
      <c r="U18" s="27">
        <v>21</v>
      </c>
      <c r="V18" s="28">
        <v>21</v>
      </c>
    </row>
    <row r="19" spans="1:24" ht="9.75">
      <c r="A19" s="20">
        <v>14</v>
      </c>
      <c r="B19" s="32" t="s">
        <v>73</v>
      </c>
      <c r="C19" s="33" t="s">
        <v>61</v>
      </c>
      <c r="D19" s="33" t="s">
        <v>62</v>
      </c>
      <c r="E19" s="34"/>
      <c r="F19" s="35" t="s">
        <v>63</v>
      </c>
      <c r="G19" s="35" t="s">
        <v>27</v>
      </c>
      <c r="H19" s="36">
        <v>0.4</v>
      </c>
      <c r="I19" s="37">
        <v>30</v>
      </c>
      <c r="J19" s="38">
        <v>70</v>
      </c>
      <c r="K19" s="39">
        <v>20</v>
      </c>
      <c r="L19" s="39">
        <v>20</v>
      </c>
      <c r="M19" s="39">
        <v>20</v>
      </c>
      <c r="N19" s="39">
        <v>20</v>
      </c>
      <c r="O19" s="39">
        <v>20</v>
      </c>
      <c r="P19" s="39">
        <v>20</v>
      </c>
      <c r="Q19" s="39">
        <v>20</v>
      </c>
      <c r="R19" s="39">
        <v>20</v>
      </c>
      <c r="S19" s="39">
        <v>20</v>
      </c>
      <c r="T19" s="39">
        <v>20</v>
      </c>
      <c r="U19" s="39">
        <v>20</v>
      </c>
      <c r="V19" s="40">
        <v>20</v>
      </c>
    </row>
    <row r="20" spans="1:24" ht="9.75">
      <c r="A20" s="41">
        <v>15</v>
      </c>
      <c r="B20" s="21" t="s">
        <v>83</v>
      </c>
      <c r="C20" s="22" t="s">
        <v>70</v>
      </c>
      <c r="D20" s="22" t="s">
        <v>64</v>
      </c>
      <c r="E20" s="23"/>
      <c r="F20" s="30" t="s">
        <v>65</v>
      </c>
      <c r="G20" s="30" t="s">
        <v>27</v>
      </c>
      <c r="H20" s="15">
        <v>0.4</v>
      </c>
      <c r="I20" s="25">
        <v>100</v>
      </c>
      <c r="J20" s="26">
        <v>275</v>
      </c>
      <c r="K20" s="27">
        <v>65</v>
      </c>
      <c r="L20" s="27">
        <v>65</v>
      </c>
      <c r="M20" s="27">
        <v>65</v>
      </c>
      <c r="N20" s="27">
        <v>65</v>
      </c>
      <c r="O20" s="27">
        <v>65</v>
      </c>
      <c r="P20" s="27">
        <v>65</v>
      </c>
      <c r="Q20" s="27">
        <v>65</v>
      </c>
      <c r="R20" s="27">
        <v>65</v>
      </c>
      <c r="S20" s="27">
        <v>65</v>
      </c>
      <c r="T20" s="27">
        <v>65</v>
      </c>
      <c r="U20" s="27">
        <v>65</v>
      </c>
      <c r="V20" s="28">
        <v>65</v>
      </c>
    </row>
    <row r="21" spans="1:24" ht="19.5">
      <c r="A21" s="66">
        <v>16</v>
      </c>
      <c r="B21" s="67" t="s">
        <v>86</v>
      </c>
      <c r="C21" s="68" t="s">
        <v>87</v>
      </c>
      <c r="D21" s="68" t="s">
        <v>67</v>
      </c>
      <c r="E21" s="68" t="s">
        <v>68</v>
      </c>
      <c r="F21" s="69" t="s">
        <v>69</v>
      </c>
      <c r="G21" s="69" t="s">
        <v>27</v>
      </c>
      <c r="H21" s="70">
        <v>0.4</v>
      </c>
      <c r="I21" s="71">
        <f>400/5</f>
        <v>80</v>
      </c>
      <c r="J21" s="72">
        <v>100</v>
      </c>
      <c r="K21" s="27">
        <v>30</v>
      </c>
      <c r="L21" s="27">
        <f>K21</f>
        <v>30</v>
      </c>
      <c r="M21" s="27">
        <f t="shared" ref="M21:U21" si="1">L21</f>
        <v>30</v>
      </c>
      <c r="N21" s="27">
        <f t="shared" si="1"/>
        <v>30</v>
      </c>
      <c r="O21" s="27">
        <f t="shared" si="1"/>
        <v>30</v>
      </c>
      <c r="P21" s="27">
        <f t="shared" si="1"/>
        <v>30</v>
      </c>
      <c r="Q21" s="27">
        <f t="shared" si="1"/>
        <v>30</v>
      </c>
      <c r="R21" s="27">
        <f t="shared" si="1"/>
        <v>30</v>
      </c>
      <c r="S21" s="27">
        <f t="shared" si="1"/>
        <v>30</v>
      </c>
      <c r="T21" s="27">
        <f t="shared" si="1"/>
        <v>30</v>
      </c>
      <c r="U21" s="27">
        <f t="shared" si="1"/>
        <v>30</v>
      </c>
      <c r="V21" s="28">
        <f>U21</f>
        <v>30</v>
      </c>
    </row>
    <row r="22" spans="1:24" ht="20.25" thickBot="1">
      <c r="A22" s="58">
        <v>17</v>
      </c>
      <c r="B22" s="59" t="s">
        <v>88</v>
      </c>
      <c r="C22" s="60" t="s">
        <v>90</v>
      </c>
      <c r="D22" s="60" t="s">
        <v>92</v>
      </c>
      <c r="E22" s="60" t="s">
        <v>93</v>
      </c>
      <c r="F22" s="61" t="s">
        <v>94</v>
      </c>
      <c r="G22" s="61" t="s">
        <v>27</v>
      </c>
      <c r="H22" s="62">
        <v>0.4</v>
      </c>
      <c r="I22" s="63">
        <f>400/5</f>
        <v>80</v>
      </c>
      <c r="J22" s="64">
        <v>55</v>
      </c>
      <c r="K22" s="65">
        <v>55</v>
      </c>
      <c r="L22" s="65">
        <f>K22</f>
        <v>55</v>
      </c>
      <c r="M22" s="65">
        <f t="shared" ref="M22:M23" si="2">L22</f>
        <v>55</v>
      </c>
      <c r="N22" s="65">
        <f t="shared" ref="N22:N23" si="3">M22</f>
        <v>55</v>
      </c>
      <c r="O22" s="65">
        <f t="shared" ref="O22:O23" si="4">N22</f>
        <v>55</v>
      </c>
      <c r="P22" s="65">
        <f t="shared" ref="P22:P23" si="5">O22</f>
        <v>55</v>
      </c>
      <c r="Q22" s="65">
        <f t="shared" ref="Q22:Q23" si="6">P22</f>
        <v>55</v>
      </c>
      <c r="R22" s="65">
        <f t="shared" ref="R22:R23" si="7">Q22</f>
        <v>55</v>
      </c>
      <c r="S22" s="65">
        <f t="shared" ref="S22:S23" si="8">R22</f>
        <v>55</v>
      </c>
      <c r="T22" s="65">
        <f t="shared" ref="T22:T23" si="9">S22</f>
        <v>55</v>
      </c>
      <c r="U22" s="65">
        <f t="shared" ref="U22:U23" si="10">T22</f>
        <v>55</v>
      </c>
      <c r="V22" s="50">
        <f>U22</f>
        <v>55</v>
      </c>
    </row>
    <row r="23" spans="1:24" ht="20.25" thickBot="1">
      <c r="A23" s="42">
        <v>18</v>
      </c>
      <c r="B23" s="43" t="s">
        <v>89</v>
      </c>
      <c r="C23" s="44" t="s">
        <v>91</v>
      </c>
      <c r="D23" s="44" t="str">
        <f>D22</f>
        <v>Szopy</v>
      </c>
      <c r="E23" s="44" t="str">
        <f>E22</f>
        <v>dz. 100-130/14</v>
      </c>
      <c r="F23" s="45" t="str">
        <f>F22</f>
        <v>80-762</v>
      </c>
      <c r="G23" s="45" t="s">
        <v>27</v>
      </c>
      <c r="H23" s="46">
        <v>0.4</v>
      </c>
      <c r="I23" s="47">
        <f>400/5</f>
        <v>80</v>
      </c>
      <c r="J23" s="48">
        <v>55</v>
      </c>
      <c r="K23" s="49">
        <v>55</v>
      </c>
      <c r="L23" s="49">
        <f>K23</f>
        <v>55</v>
      </c>
      <c r="M23" s="49">
        <f t="shared" si="2"/>
        <v>55</v>
      </c>
      <c r="N23" s="49">
        <f t="shared" si="3"/>
        <v>55</v>
      </c>
      <c r="O23" s="49">
        <f t="shared" si="4"/>
        <v>55</v>
      </c>
      <c r="P23" s="49">
        <f t="shared" si="5"/>
        <v>55</v>
      </c>
      <c r="Q23" s="49">
        <f t="shared" si="6"/>
        <v>55</v>
      </c>
      <c r="R23" s="49">
        <f t="shared" si="7"/>
        <v>55</v>
      </c>
      <c r="S23" s="49">
        <f t="shared" si="8"/>
        <v>55</v>
      </c>
      <c r="T23" s="49">
        <f t="shared" si="9"/>
        <v>55</v>
      </c>
      <c r="U23" s="49">
        <f t="shared" si="10"/>
        <v>55</v>
      </c>
      <c r="V23" s="50">
        <f>U23</f>
        <v>55</v>
      </c>
    </row>
    <row r="24" spans="1:24">
      <c r="A24" s="3"/>
      <c r="B24" s="51"/>
      <c r="C24" s="51"/>
      <c r="D24" s="51"/>
      <c r="E24" s="51"/>
      <c r="F24" s="3"/>
      <c r="G24" s="3"/>
      <c r="H24" s="3"/>
      <c r="I24" s="4"/>
      <c r="J24" s="3"/>
      <c r="K24" s="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24" s="54" customFormat="1" ht="12.75">
      <c r="A25" s="52"/>
      <c r="B25" s="52"/>
      <c r="C25" s="53"/>
      <c r="D25" s="52"/>
      <c r="E25" s="52"/>
      <c r="F25" s="52"/>
      <c r="G25" s="52"/>
      <c r="H25" s="52"/>
      <c r="J25" s="52"/>
      <c r="K25" s="52"/>
      <c r="L25" s="52"/>
      <c r="M25" s="52"/>
      <c r="N25" s="52"/>
      <c r="O25" s="52"/>
      <c r="P25" s="52"/>
      <c r="Q25" s="52"/>
      <c r="S25" s="52"/>
      <c r="U25" s="52"/>
      <c r="V25" s="52"/>
    </row>
    <row r="26" spans="1:24" ht="26.25">
      <c r="B26" s="94" t="s">
        <v>96</v>
      </c>
      <c r="C26" s="88"/>
      <c r="D26" s="88"/>
      <c r="E26" s="88"/>
      <c r="F26" s="88"/>
      <c r="G26" s="88"/>
      <c r="H26" s="89"/>
      <c r="I26" s="88"/>
      <c r="J26" s="88"/>
      <c r="K26" s="90"/>
      <c r="L26" s="88"/>
      <c r="M26" s="88"/>
      <c r="N26" s="92"/>
      <c r="O26" s="94"/>
      <c r="P26" s="94"/>
      <c r="Q26" s="94" t="s">
        <v>97</v>
      </c>
      <c r="R26" s="95"/>
      <c r="S26" s="96"/>
      <c r="T26" s="93"/>
      <c r="U26" s="91"/>
      <c r="V26" s="56"/>
    </row>
  </sheetData>
  <mergeCells count="7">
    <mergeCell ref="I4:I5"/>
    <mergeCell ref="K4:V4"/>
    <mergeCell ref="A4:A5"/>
    <mergeCell ref="B4:B5"/>
    <mergeCell ref="C4:C5"/>
    <mergeCell ref="D4:G4"/>
    <mergeCell ref="H4:H5"/>
  </mergeCells>
  <phoneticPr fontId="6" type="noConversion"/>
  <printOptions horizontalCentered="1"/>
  <pageMargins left="0.78740157480314965" right="0.62992125984251968" top="1.023622047244094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tkaminsk</dc:creator>
  <cp:lastModifiedBy>Połukord Klaudia</cp:lastModifiedBy>
  <cp:lastPrinted>2022-12-01T06:35:46Z</cp:lastPrinted>
  <dcterms:created xsi:type="dcterms:W3CDTF">2016-07-13T11:27:43Z</dcterms:created>
  <dcterms:modified xsi:type="dcterms:W3CDTF">2024-07-25T13:29:52Z</dcterms:modified>
</cp:coreProperties>
</file>