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wykaz cen M.Malbork" sheetId="1" r:id="rId1"/>
  </sheets>
  <definedNames>
    <definedName name="_xlnm.Print_Area" localSheetId="0">Tabela1[#All]</definedName>
  </definedNames>
  <calcPr calcId="145621"/>
</workbook>
</file>

<file path=xl/calcChain.xml><?xml version="1.0" encoding="utf-8"?>
<calcChain xmlns="http://schemas.openxmlformats.org/spreadsheetml/2006/main">
  <c r="H14" i="1" l="1"/>
  <c r="I14" i="1"/>
  <c r="G14" i="1"/>
  <c r="I7" i="1"/>
  <c r="I8" i="1"/>
  <c r="I9" i="1"/>
  <c r="I10" i="1"/>
  <c r="I11" i="1"/>
  <c r="I12" i="1"/>
  <c r="I13" i="1"/>
  <c r="I5" i="1"/>
  <c r="G13" i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<sst xmlns="http://schemas.openxmlformats.org/spreadsheetml/2006/main" count="37" uniqueCount="25">
  <si>
    <t>Cena oferty netto - rok 2020</t>
  </si>
  <si>
    <t>Stawka podatku VAT</t>
  </si>
  <si>
    <t>Mg/rok</t>
  </si>
  <si>
    <t>Szkło</t>
  </si>
  <si>
    <t>Tworzywa sztuczne,  metale i opakowania wielomateriałowe</t>
  </si>
  <si>
    <t>Papier</t>
  </si>
  <si>
    <t xml:space="preserve">suma za okres umowy </t>
  </si>
  <si>
    <t>szt</t>
  </si>
  <si>
    <t>zł/Mg</t>
  </si>
  <si>
    <t>Odbieranie bioodpadów</t>
  </si>
  <si>
    <t>Organizacja i przeprowadzenie oraz odbieranie odpadów wielkogabarytowych i zużytego sprzętu elektrycznego i elektronicznego (nieruchomości zamieszkałe i część mieszkalna nieruchomości mieszanych), zabudowa jednorodzinna w ramach "wystawek" - 2 razy w roku, zabudowa wielorodzinna na bieżąco</t>
  </si>
  <si>
    <t>Mg</t>
  </si>
  <si>
    <t xml:space="preserve">Jednostka </t>
  </si>
  <si>
    <t>Dostarczenie i dystrybucja worków do selektywnego zbierania odpadów tj. papieru; szkła; tworzyw sztucznych, metali i opakowań wielomateriałowych, bioodpadów</t>
  </si>
  <si>
    <t xml:space="preserve">Odbieranie  odpadów zmieszanych (niesegregowanych)-nieruchomości zamieszkałych i mieszanych </t>
  </si>
  <si>
    <t>Odbieranie odpadów selektywnie zebranych (nieruchomości zamieszkałe i mieszane), w tym około:</t>
  </si>
  <si>
    <t>zł/szt</t>
  </si>
  <si>
    <t>ryczałt w okresie umowy</t>
  </si>
  <si>
    <t>Cena oferty brutto - rok 2020 (przyjąć stawki VAT wg obowiązujących przepisów)</t>
  </si>
  <si>
    <t xml:space="preserve">Jednostka ofertowa </t>
  </si>
  <si>
    <t xml:space="preserve">Stawka jednostkowa </t>
  </si>
  <si>
    <t>Wykaz Cen- Miasto Malbork 
10 miesięcy 2020r.</t>
  </si>
  <si>
    <t>rok 2020 zamieszkałe i mieszane - 10 miesięcy</t>
  </si>
  <si>
    <t xml:space="preserve">przenieść do oferty </t>
  </si>
  <si>
    <t>Wyposażenie,  rozmieszczenia a także utrzymanie w dobrym stanie technicznym i sanitarnym pojemników do zbierania odpadów komunlanych (wg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</si>
</sst>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13" fillId="0" borderId="0"/>
    <xf numFmtId="164" fontId="13" fillId="0" borderId="0"/>
  </cellStyleXfs>
  <cellXfs count="39">
    <xf numFmtId="0" fontId="0" fillId="0" borderId="0" xfId="0"/>
    <xf numFmtId="0" fontId="1" fillId="0" borderId="0" xfId="2" applyFont="1"/>
    <xf numFmtId="9" fontId="6" fillId="0" borderId="0" xfId="1" applyFont="1"/>
    <xf numFmtId="0" fontId="7" fillId="0" borderId="0" xfId="2" applyFont="1"/>
    <xf numFmtId="0" fontId="5" fillId="0" borderId="1" xfId="2" applyFont="1" applyFill="1" applyBorder="1" applyAlignment="1">
      <alignment vertical="center" wrapText="1"/>
    </xf>
    <xf numFmtId="1" fontId="7" fillId="0" borderId="0" xfId="2" applyNumberFormat="1" applyFont="1"/>
    <xf numFmtId="3" fontId="8" fillId="2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 indent="1"/>
    </xf>
    <xf numFmtId="4" fontId="4" fillId="4" borderId="1" xfId="2" applyNumberFormat="1" applyFont="1" applyFill="1" applyBorder="1" applyAlignment="1">
      <alignment horizontal="center" vertical="center" wrapText="1"/>
    </xf>
    <xf numFmtId="9" fontId="4" fillId="4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4" fontId="4" fillId="4" borderId="2" xfId="2" applyNumberFormat="1" applyFont="1" applyFill="1" applyBorder="1" applyAlignment="1">
      <alignment horizontal="center" vertical="center" wrapText="1"/>
    </xf>
    <xf numFmtId="9" fontId="4" fillId="4" borderId="2" xfId="3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2" fontId="5" fillId="4" borderId="1" xfId="2" applyNumberFormat="1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4" fontId="2" fillId="0" borderId="0" xfId="2" applyNumberFormat="1" applyFont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4" fontId="2" fillId="0" borderId="6" xfId="2" applyNumberFormat="1" applyFont="1" applyBorder="1" applyAlignment="1">
      <alignment horizontal="center" vertical="center"/>
    </xf>
    <xf numFmtId="0" fontId="1" fillId="0" borderId="7" xfId="2" applyFont="1" applyBorder="1"/>
    <xf numFmtId="0" fontId="1" fillId="0" borderId="8" xfId="2" applyFont="1" applyBorder="1"/>
    <xf numFmtId="0" fontId="10" fillId="0" borderId="1" xfId="2" applyFont="1" applyBorder="1" applyAlignment="1">
      <alignment horizontal="center"/>
    </xf>
    <xf numFmtId="3" fontId="8" fillId="2" borderId="7" xfId="2" applyNumberFormat="1" applyFont="1" applyFill="1" applyBorder="1" applyAlignment="1">
      <alignment horizontal="center" vertical="center" wrapText="1"/>
    </xf>
    <xf numFmtId="4" fontId="4" fillId="4" borderId="7" xfId="2" applyNumberFormat="1" applyFont="1" applyFill="1" applyBorder="1" applyAlignment="1">
      <alignment horizontal="center" vertical="center" wrapText="1"/>
    </xf>
    <xf numFmtId="4" fontId="4" fillId="4" borderId="9" xfId="2" applyNumberFormat="1" applyFont="1" applyFill="1" applyBorder="1" applyAlignment="1">
      <alignment horizontal="center" vertical="center" wrapText="1"/>
    </xf>
    <xf numFmtId="4" fontId="2" fillId="0" borderId="10" xfId="2" applyNumberFormat="1" applyFont="1" applyBorder="1" applyAlignment="1">
      <alignment horizontal="center" vertical="center"/>
    </xf>
    <xf numFmtId="0" fontId="10" fillId="0" borderId="11" xfId="2" applyFont="1" applyBorder="1" applyAlignment="1">
      <alignment horizontal="center"/>
    </xf>
    <xf numFmtId="0" fontId="14" fillId="0" borderId="1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 wrapText="1"/>
    </xf>
    <xf numFmtId="4" fontId="8" fillId="4" borderId="12" xfId="2" applyNumberFormat="1" applyFont="1" applyFill="1" applyBorder="1" applyAlignment="1">
      <alignment horizontal="center" vertical="center" wrapText="1"/>
    </xf>
    <xf numFmtId="4" fontId="8" fillId="4" borderId="13" xfId="2" applyNumberFormat="1" applyFont="1" applyFill="1" applyBorder="1" applyAlignment="1">
      <alignment horizontal="center" vertical="center" wrapText="1"/>
    </xf>
  </cellXfs>
  <cellStyles count="10">
    <cellStyle name="Heading" xfId="5"/>
    <cellStyle name="Heading1" xfId="6"/>
    <cellStyle name="Normalny" xfId="0" builtinId="0"/>
    <cellStyle name="Normalny 2" xfId="4"/>
    <cellStyle name="Normalny 3" xfId="2"/>
    <cellStyle name="Normalny 3 2" xfId="7"/>
    <cellStyle name="Procentowy" xfId="1" builtinId="5"/>
    <cellStyle name="Procentowy 2" xfId="3"/>
    <cellStyle name="Result" xfId="8"/>
    <cellStyle name="Result2" xfId="9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I15" totalsRowShown="0" headerRowDxfId="6" headerRowBorderDxfId="5" tableBorderDxfId="4" headerRowCellStyle="Normalny 3">
  <autoFilter ref="B3:I15"/>
  <tableColumns count="8">
    <tableColumn id="1" name="Wykaz Cen- Miasto Malbork _x000a_10 miesięcy 2020r." dataDxfId="3" dataCellStyle="Normalny 3"/>
    <tableColumn id="2" name="Jednostka "/>
    <tableColumn id="3" name="rok 2020 zamieszkałe i mieszane - 10 miesięcy"/>
    <tableColumn id="4" name="Jednostka ofertowa "/>
    <tableColumn id="5" name="Stawka jednostkowa "/>
    <tableColumn id="6" name="Cena oferty netto - rok 2020" dataDxfId="2" dataCellStyle="Normalny 3"/>
    <tableColumn id="7" name="Stawka podatku VAT" dataDxfId="1" dataCellStyle="Procentowy 2"/>
    <tableColumn id="8" name="Cena oferty brutto - rok 2020 (przyjąć stawki VAT wg obowiązujących przepisów)" dataDxfId="0" dataCellStyle="Normalny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tabSelected="1" workbookViewId="0">
      <selection activeCell="K6" sqref="K6"/>
    </sheetView>
  </sheetViews>
  <sheetFormatPr defaultColWidth="9.109375" defaultRowHeight="14.4"/>
  <cols>
    <col min="1" max="1" width="3.109375" style="1" customWidth="1"/>
    <col min="2" max="2" width="55.44140625" style="1" customWidth="1"/>
    <col min="3" max="3" width="16.6640625" style="1" customWidth="1"/>
    <col min="4" max="4" width="18.33203125" style="1" customWidth="1"/>
    <col min="5" max="5" width="15" style="1" customWidth="1"/>
    <col min="6" max="6" width="13.33203125" style="1" customWidth="1"/>
    <col min="7" max="7" width="15.5546875" style="1" customWidth="1"/>
    <col min="8" max="8" width="7.77734375" style="1" customWidth="1"/>
    <col min="9" max="9" width="16.88671875" style="1" customWidth="1"/>
    <col min="10" max="16384" width="9.109375" style="1"/>
  </cols>
  <sheetData>
    <row r="3" spans="1:9" ht="69">
      <c r="B3" s="34" t="s">
        <v>21</v>
      </c>
      <c r="C3" s="35" t="s">
        <v>12</v>
      </c>
      <c r="D3" s="35" t="s">
        <v>22</v>
      </c>
      <c r="E3" s="36" t="s">
        <v>19</v>
      </c>
      <c r="F3" s="36" t="s">
        <v>20</v>
      </c>
      <c r="G3" s="37" t="s">
        <v>0</v>
      </c>
      <c r="H3" s="37" t="s">
        <v>1</v>
      </c>
      <c r="I3" s="38" t="s">
        <v>18</v>
      </c>
    </row>
    <row r="4" spans="1:9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29">
        <v>8</v>
      </c>
    </row>
    <row r="5" spans="1:9" ht="27.6">
      <c r="B5" s="4" t="s">
        <v>14</v>
      </c>
      <c r="C5" s="7" t="s">
        <v>11</v>
      </c>
      <c r="D5" s="19">
        <v>10200</v>
      </c>
      <c r="E5" s="15" t="s">
        <v>8</v>
      </c>
      <c r="F5" s="15"/>
      <c r="G5" s="9">
        <f>D5*F5</f>
        <v>0</v>
      </c>
      <c r="H5" s="10"/>
      <c r="I5" s="30">
        <f>G5*$H5+G5</f>
        <v>0</v>
      </c>
    </row>
    <row r="6" spans="1:9" ht="27.6">
      <c r="B6" s="4" t="s">
        <v>15</v>
      </c>
      <c r="C6" s="7" t="s">
        <v>2</v>
      </c>
      <c r="D6" s="19">
        <v>1340</v>
      </c>
      <c r="E6" s="15"/>
      <c r="F6" s="15"/>
      <c r="G6" s="9"/>
      <c r="H6" s="10"/>
      <c r="I6" s="30"/>
    </row>
    <row r="7" spans="1:9">
      <c r="A7" s="2"/>
      <c r="B7" s="8" t="s">
        <v>3</v>
      </c>
      <c r="C7" s="7" t="s">
        <v>2</v>
      </c>
      <c r="D7" s="19">
        <v>220</v>
      </c>
      <c r="E7" s="15" t="s">
        <v>8</v>
      </c>
      <c r="F7" s="15"/>
      <c r="G7" s="9">
        <f t="shared" ref="G7:G12" si="0">D7*F7</f>
        <v>0</v>
      </c>
      <c r="H7" s="10"/>
      <c r="I7" s="30">
        <f t="shared" ref="I7:I13" si="1">G7*$H7+G7</f>
        <v>0</v>
      </c>
    </row>
    <row r="8" spans="1:9">
      <c r="A8" s="2"/>
      <c r="B8" s="8" t="s">
        <v>4</v>
      </c>
      <c r="C8" s="7" t="s">
        <v>2</v>
      </c>
      <c r="D8" s="19">
        <v>430</v>
      </c>
      <c r="E8" s="15" t="s">
        <v>8</v>
      </c>
      <c r="F8" s="15"/>
      <c r="G8" s="9">
        <f t="shared" si="0"/>
        <v>0</v>
      </c>
      <c r="H8" s="10"/>
      <c r="I8" s="30">
        <f t="shared" si="1"/>
        <v>0</v>
      </c>
    </row>
    <row r="9" spans="1:9">
      <c r="A9" s="2"/>
      <c r="B9" s="8" t="s">
        <v>5</v>
      </c>
      <c r="C9" s="7" t="s">
        <v>2</v>
      </c>
      <c r="D9" s="19">
        <v>690</v>
      </c>
      <c r="E9" s="15" t="s">
        <v>8</v>
      </c>
      <c r="F9" s="15"/>
      <c r="G9" s="9">
        <f t="shared" si="0"/>
        <v>0</v>
      </c>
      <c r="H9" s="10"/>
      <c r="I9" s="30">
        <f t="shared" si="1"/>
        <v>0</v>
      </c>
    </row>
    <row r="10" spans="1:9">
      <c r="B10" s="4" t="s">
        <v>9</v>
      </c>
      <c r="C10" s="7" t="s">
        <v>2</v>
      </c>
      <c r="D10" s="19">
        <v>1390</v>
      </c>
      <c r="E10" s="15" t="s">
        <v>8</v>
      </c>
      <c r="F10" s="15"/>
      <c r="G10" s="9">
        <f t="shared" si="0"/>
        <v>0</v>
      </c>
      <c r="H10" s="10"/>
      <c r="I10" s="30">
        <f t="shared" si="1"/>
        <v>0</v>
      </c>
    </row>
    <row r="11" spans="1:9" ht="69">
      <c r="B11" s="4" t="s">
        <v>10</v>
      </c>
      <c r="C11" s="7" t="s">
        <v>2</v>
      </c>
      <c r="D11" s="19">
        <v>270</v>
      </c>
      <c r="E11" s="15" t="s">
        <v>8</v>
      </c>
      <c r="F11" s="15"/>
      <c r="G11" s="9">
        <f t="shared" si="0"/>
        <v>0</v>
      </c>
      <c r="H11" s="10"/>
      <c r="I11" s="30">
        <f t="shared" si="1"/>
        <v>0</v>
      </c>
    </row>
    <row r="12" spans="1:9" s="3" customFormat="1" ht="41.4">
      <c r="A12" s="5"/>
      <c r="B12" s="4" t="s">
        <v>13</v>
      </c>
      <c r="C12" s="20" t="s">
        <v>7</v>
      </c>
      <c r="D12" s="20">
        <v>370000</v>
      </c>
      <c r="E12" s="15" t="s">
        <v>16</v>
      </c>
      <c r="F12" s="15"/>
      <c r="G12" s="9">
        <f t="shared" si="0"/>
        <v>0</v>
      </c>
      <c r="H12" s="10"/>
      <c r="I12" s="30">
        <f t="shared" si="1"/>
        <v>0</v>
      </c>
    </row>
    <row r="13" spans="1:9" s="3" customFormat="1" ht="42" thickBot="1">
      <c r="B13" s="12" t="s">
        <v>24</v>
      </c>
      <c r="C13" s="21" t="s">
        <v>7</v>
      </c>
      <c r="D13" s="21">
        <v>5800</v>
      </c>
      <c r="E13" s="11" t="s">
        <v>17</v>
      </c>
      <c r="F13" s="16">
        <v>0</v>
      </c>
      <c r="G13" s="13">
        <f>F13</f>
        <v>0</v>
      </c>
      <c r="H13" s="14"/>
      <c r="I13" s="31">
        <f t="shared" si="1"/>
        <v>0</v>
      </c>
    </row>
    <row r="14" spans="1:9" ht="15" thickBot="1">
      <c r="B14" s="22" t="s">
        <v>6</v>
      </c>
      <c r="C14" s="23"/>
      <c r="D14" s="24"/>
      <c r="E14" s="17"/>
      <c r="F14" s="18"/>
      <c r="G14" s="25">
        <f>SUM(G5:G13)-G6</f>
        <v>0</v>
      </c>
      <c r="H14" s="25">
        <f t="shared" ref="H14:I14" si="2">SUM(H5:H13)-H6</f>
        <v>0</v>
      </c>
      <c r="I14" s="32">
        <f t="shared" si="2"/>
        <v>0</v>
      </c>
    </row>
    <row r="15" spans="1:9">
      <c r="E15" s="26"/>
      <c r="F15" s="27"/>
      <c r="G15" s="28" t="s">
        <v>23</v>
      </c>
      <c r="H15" s="28"/>
      <c r="I15" s="33" t="s">
        <v>23</v>
      </c>
    </row>
  </sheetData>
  <pageMargins left="0.19685039370078741" right="0.19685039370078741" top="0.19685039370078741" bottom="0.19685039370078741" header="0" footer="0"/>
  <pageSetup paperSize="8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cen M.Malbork</vt:lpstr>
      <vt:lpstr>'wykaz cen M.Malbork'!Obszar_wydruku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kom</cp:lastModifiedBy>
  <cp:lastPrinted>2019-10-31T11:38:52Z</cp:lastPrinted>
  <dcterms:created xsi:type="dcterms:W3CDTF">2019-10-29T17:30:19Z</dcterms:created>
  <dcterms:modified xsi:type="dcterms:W3CDTF">2019-10-31T11:39:08Z</dcterms:modified>
</cp:coreProperties>
</file>