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PRZEGLĄDY DŹWIGI" sheetId="1" r:id="rId1"/>
  </sheets>
  <definedNames/>
  <calcPr fullCalcOnLoad="1"/>
</workbook>
</file>

<file path=xl/sharedStrings.xml><?xml version="1.0" encoding="utf-8"?>
<sst xmlns="http://schemas.openxmlformats.org/spreadsheetml/2006/main" count="327" uniqueCount="132">
  <si>
    <t>Lokalizacja</t>
  </si>
  <si>
    <t>Nowa Sól ul. Staszica 1</t>
  </si>
  <si>
    <t>Wschowa ul. Zielony Rynek 7</t>
  </si>
  <si>
    <t>Typ dźwigu</t>
  </si>
  <si>
    <t>Platforma dla niepełnosprawnych</t>
  </si>
  <si>
    <t>Dźwig towarowy</t>
  </si>
  <si>
    <t>Dźwig osobowy</t>
  </si>
  <si>
    <t>Typ</t>
  </si>
  <si>
    <t>Nr rej.  UDT</t>
  </si>
  <si>
    <t>HYDR.</t>
  </si>
  <si>
    <t>KONE</t>
  </si>
  <si>
    <t>ConVer</t>
  </si>
  <si>
    <t>Podest Ruchomy</t>
  </si>
  <si>
    <t>Dźwignik przeładunek</t>
  </si>
  <si>
    <t>Suwnica pomostowa</t>
  </si>
  <si>
    <t>DNH-500</t>
  </si>
  <si>
    <t>Rzepin Zachodnia 1</t>
  </si>
  <si>
    <t>Lp.</t>
  </si>
  <si>
    <t>SKG</t>
  </si>
  <si>
    <t>Nr fabryczny</t>
  </si>
  <si>
    <t>Liczba stacji</t>
  </si>
  <si>
    <t>Udźwig kg</t>
  </si>
  <si>
    <t>PO796</t>
  </si>
  <si>
    <t>PO797</t>
  </si>
  <si>
    <t>PO798</t>
  </si>
  <si>
    <t>Dźwignik nożycowy</t>
  </si>
  <si>
    <t>Kali B</t>
  </si>
  <si>
    <t>B-11-397</t>
  </si>
  <si>
    <t>KALEA-B</t>
  </si>
  <si>
    <t>E00-412</t>
  </si>
  <si>
    <t xml:space="preserve">TTOC Olszyna. </t>
  </si>
  <si>
    <t>Zielona Góra ul.Kostrzyńska 14</t>
  </si>
  <si>
    <t>Rzepin Dworcowa 5</t>
  </si>
  <si>
    <t>16/5T</t>
  </si>
  <si>
    <t>149/1995</t>
  </si>
  <si>
    <t>Zielona Góra ul. Batorego 18</t>
  </si>
  <si>
    <t>500</t>
  </si>
  <si>
    <t>NTD-23 OT</t>
  </si>
  <si>
    <t>27.11.2017</t>
  </si>
  <si>
    <t>14.10.2016</t>
  </si>
  <si>
    <t>15.01.2016</t>
  </si>
  <si>
    <t>Żagań ul. Skarbowa 26</t>
  </si>
  <si>
    <t>Krosno Odrz. ul. Słubicka 3</t>
  </si>
  <si>
    <t>Żary ul. Osadników Wojskowych 3</t>
  </si>
  <si>
    <t>N31 29000730</t>
  </si>
  <si>
    <t>N31 29000720</t>
  </si>
  <si>
    <t>3VF4500AA</t>
  </si>
  <si>
    <t>N31 29000731</t>
  </si>
  <si>
    <t>H750AA</t>
  </si>
  <si>
    <t>N31 29000729</t>
  </si>
  <si>
    <t>N30 29000003</t>
  </si>
  <si>
    <t>N31 29000877</t>
  </si>
  <si>
    <t>ND100E</t>
  </si>
  <si>
    <t>N31 29000698</t>
  </si>
  <si>
    <t>N30 19000737</t>
  </si>
  <si>
    <t>N31 29001156</t>
  </si>
  <si>
    <t>N31 29001157</t>
  </si>
  <si>
    <t>D-201</t>
  </si>
  <si>
    <t>N45 29000589</t>
  </si>
  <si>
    <t>0091/11/2013-0001</t>
  </si>
  <si>
    <t>N45 29000590</t>
  </si>
  <si>
    <t>0092/11/2013-0001</t>
  </si>
  <si>
    <t>N33 29000104</t>
  </si>
  <si>
    <t>N33 08000457</t>
  </si>
  <si>
    <t>N95 08000016</t>
  </si>
  <si>
    <t>Dźwignik przemysłowy</t>
  </si>
  <si>
    <t>ENCL50/16-4</t>
  </si>
  <si>
    <t>N95 08000013</t>
  </si>
  <si>
    <t>Terminal Celny Świecko 37</t>
  </si>
  <si>
    <t>N95 08000068</t>
  </si>
  <si>
    <t>N31 08001625</t>
  </si>
  <si>
    <t>BKG300.15</t>
  </si>
  <si>
    <t>N31 29000265</t>
  </si>
  <si>
    <t>SCHINDLER</t>
  </si>
  <si>
    <t>18.12.2017</t>
  </si>
  <si>
    <t xml:space="preserve">Zielona Góra ul. Pieniężnego 24                  </t>
  </si>
  <si>
    <t>Col Mac             PLTX 50160</t>
  </si>
  <si>
    <t>15/1998</t>
  </si>
  <si>
    <t>AK10508</t>
  </si>
  <si>
    <t>N45 29000012</t>
  </si>
  <si>
    <t>N31 29000319</t>
  </si>
  <si>
    <t>N45 29000015</t>
  </si>
  <si>
    <t>N45 90000017</t>
  </si>
  <si>
    <t>Ilość przeglądów</t>
  </si>
  <si>
    <t>6</t>
  </si>
  <si>
    <t>12</t>
  </si>
  <si>
    <t>4</t>
  </si>
  <si>
    <t>Dżwig osobowo tow.</t>
  </si>
  <si>
    <t>ME-1275</t>
  </si>
  <si>
    <t>N31 08001146</t>
  </si>
  <si>
    <t>29.11.2017</t>
  </si>
  <si>
    <t>25.04.2018</t>
  </si>
  <si>
    <t>25.05.2018</t>
  </si>
  <si>
    <t>RAZEM</t>
  </si>
  <si>
    <t>12.06.2018</t>
  </si>
  <si>
    <t>24.08.2018</t>
  </si>
  <si>
    <t>06.2019</t>
  </si>
  <si>
    <t>30.11.2018</t>
  </si>
  <si>
    <t>04.12.2018</t>
  </si>
  <si>
    <t>255/12/15/EX</t>
  </si>
  <si>
    <t>EXWIND OH-2/100</t>
  </si>
  <si>
    <t xml:space="preserve">                        RAZEM</t>
  </si>
  <si>
    <t>Koszty przeglądów i konserwacji ( cena zł brutto )                                                                                                                                                                                                     w  okresie:    luty 2019 r. do styczeń 2020 r.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</si>
  <si>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</si>
  <si>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</si>
  <si>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</si>
  <si>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</si>
  <si>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</si>
  <si>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</si>
  <si>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</si>
  <si>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</si>
  <si>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</si>
  <si>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</si>
  <si>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</si>
  <si>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 2020r.</t>
  </si>
  <si>
    <t>UDT                   data ostatniego  badania</t>
  </si>
  <si>
    <t>Data pomiarów elektr.</t>
  </si>
  <si>
    <t>11.2019</t>
  </si>
  <si>
    <t>09.2019</t>
  </si>
  <si>
    <t>05.2019</t>
  </si>
  <si>
    <t>04.2019</t>
  </si>
  <si>
    <t>03.2019</t>
  </si>
  <si>
    <t>AK10507</t>
  </si>
  <si>
    <t>AK10509</t>
  </si>
  <si>
    <t>02.2019</t>
  </si>
  <si>
    <t>01.2019</t>
  </si>
  <si>
    <t>Data realizacji pomiarów elektr.</t>
  </si>
  <si>
    <t>N31 08 001782</t>
  </si>
  <si>
    <t>xxx</t>
  </si>
  <si>
    <t>Koszt pomiarów inst. elektr.                     - cena zł brutto</t>
  </si>
  <si>
    <t>11.12.2018</t>
  </si>
  <si>
    <t>01.06.2017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</si>
</sst>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#,##0.00\ _z_ł;[Red]#,##0.00\ _z_ł"/>
    <numFmt numFmtId="166" formatCode="#,##0.00\ &quot;zł&quot;;[Red]#,##0.00\ &quot;zł&quot;"/>
    <numFmt numFmtId="167" formatCode="#,##0.00;[Red]#,##0.00"/>
    <numFmt numFmtId="168" formatCode="#,##0\ _z_ł;[Red]#,##0\ _z_ł"/>
    <numFmt numFmtId="169" formatCode="[$-415]d\ mmmm\ yyyy"/>
    <numFmt numFmtId="170" formatCode="#,##0;[Red]#,##0"/>
    <numFmt numFmtId="171" formatCode="#,##0.00_ ;\-#,##0.00\ 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Calibri"/>
      <family val="2"/>
    </font>
    <font>
      <sz val="12"/>
      <color indexed="10"/>
      <name val="Times New Roman"/>
      <family val="1"/>
    </font>
    <font>
      <sz val="18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0" fontId="2" fillId="4" borderId="0" xfId="0" applyFont="1" applyFill="1" applyAlignment="1">
      <alignment horizontal="center" vertical="top" wrapText="1"/>
    </xf>
    <xf numFmtId="0" fontId="21" fillId="10" borderId="11" xfId="0" applyFont="1" applyFill="1" applyBorder="1" applyAlignment="1">
      <alignment vertical="top" wrapText="1"/>
    </xf>
    <xf numFmtId="49" fontId="21" fillId="10" borderId="11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19" fillId="18" borderId="10" xfId="0" applyFont="1" applyFill="1" applyBorder="1" applyAlignment="1">
      <alignment horizontal="center" vertical="top"/>
    </xf>
    <xf numFmtId="0" fontId="19" fillId="18" borderId="10" xfId="0" applyFont="1" applyFill="1" applyBorder="1" applyAlignment="1">
      <alignment horizontal="left" vertical="top"/>
    </xf>
    <xf numFmtId="0" fontId="22" fillId="18" borderId="10" xfId="0" applyFont="1" applyFill="1" applyBorder="1" applyAlignment="1">
      <alignment horizontal="left" vertical="top"/>
    </xf>
    <xf numFmtId="0" fontId="22" fillId="18" borderId="10" xfId="0" applyFont="1" applyFill="1" applyBorder="1" applyAlignment="1">
      <alignment horizontal="center" vertical="top"/>
    </xf>
    <xf numFmtId="3" fontId="22" fillId="18" borderId="10" xfId="0" applyNumberFormat="1" applyFont="1" applyFill="1" applyBorder="1" applyAlignment="1">
      <alignment horizontal="center" vertical="top"/>
    </xf>
    <xf numFmtId="0" fontId="22" fillId="18" borderId="10" xfId="0" applyFont="1" applyFill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center" vertical="top" wrapText="1"/>
    </xf>
    <xf numFmtId="167" fontId="24" fillId="4" borderId="10" xfId="0" applyNumberFormat="1" applyFont="1" applyFill="1" applyBorder="1" applyAlignment="1">
      <alignment horizontal="right" vertical="top"/>
    </xf>
    <xf numFmtId="167" fontId="22" fillId="18" borderId="10" xfId="0" applyNumberFormat="1" applyFont="1" applyFill="1" applyBorder="1" applyAlignment="1">
      <alignment horizontal="right" vertical="top"/>
    </xf>
    <xf numFmtId="49" fontId="21" fillId="4" borderId="10" xfId="0" applyNumberFormat="1" applyFont="1" applyFill="1" applyBorder="1" applyAlignment="1">
      <alignment horizontal="center" vertical="top" wrapText="1"/>
    </xf>
    <xf numFmtId="49" fontId="21" fillId="4" borderId="10" xfId="0" applyNumberFormat="1" applyFont="1" applyFill="1" applyBorder="1" applyAlignment="1">
      <alignment horizontal="center" vertical="top"/>
    </xf>
    <xf numFmtId="49" fontId="21" fillId="18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167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0" fillId="19" borderId="0" xfId="0" applyFont="1" applyFill="1" applyAlignment="1">
      <alignment horizontal="center" vertical="top"/>
    </xf>
    <xf numFmtId="0" fontId="0" fillId="4" borderId="0" xfId="0" applyFont="1" applyFill="1" applyAlignment="1">
      <alignment horizontal="center" vertical="top"/>
    </xf>
    <xf numFmtId="0" fontId="20" fillId="4" borderId="0" xfId="0" applyFont="1" applyFill="1" applyAlignment="1">
      <alignment horizontal="center" vertical="top"/>
    </xf>
    <xf numFmtId="0" fontId="19" fillId="4" borderId="10" xfId="0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left" vertical="top"/>
    </xf>
    <xf numFmtId="0" fontId="22" fillId="4" borderId="10" xfId="0" applyFont="1" applyFill="1" applyBorder="1" applyAlignment="1">
      <alignment horizontal="left" vertical="top"/>
    </xf>
    <xf numFmtId="0" fontId="22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3" fontId="22" fillId="4" borderId="10" xfId="0" applyNumberFormat="1" applyFont="1" applyFill="1" applyBorder="1" applyAlignment="1">
      <alignment horizontal="center" vertical="top"/>
    </xf>
    <xf numFmtId="167" fontId="18" fillId="7" borderId="10" xfId="0" applyNumberFormat="1" applyFont="1" applyFill="1" applyBorder="1" applyAlignment="1">
      <alignment horizontal="right" vertical="top" wrapText="1"/>
    </xf>
    <xf numFmtId="0" fontId="18" fillId="4" borderId="0" xfId="0" applyFont="1" applyFill="1" applyAlignment="1">
      <alignment horizontal="right" vertical="top"/>
    </xf>
    <xf numFmtId="167" fontId="18" fillId="18" borderId="10" xfId="0" applyNumberFormat="1" applyFont="1" applyFill="1" applyBorder="1" applyAlignment="1">
      <alignment horizontal="right" vertical="top" wrapText="1"/>
    </xf>
    <xf numFmtId="0" fontId="22" fillId="4" borderId="10" xfId="0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21" fillId="7" borderId="13" xfId="0" applyFont="1" applyFill="1" applyBorder="1" applyAlignment="1">
      <alignment horizontal="center" vertical="top" wrapText="1"/>
    </xf>
    <xf numFmtId="167" fontId="22" fillId="4" borderId="10" xfId="0" applyNumberFormat="1" applyFont="1" applyFill="1" applyBorder="1" applyAlignment="1">
      <alignment horizontal="right" vertical="top"/>
    </xf>
    <xf numFmtId="0" fontId="0" fillId="4" borderId="0" xfId="0" applyFont="1" applyFill="1" applyAlignment="1">
      <alignment horizontal="center" vertical="top"/>
    </xf>
    <xf numFmtId="0" fontId="0" fillId="19" borderId="0" xfId="0" applyFont="1" applyFill="1" applyAlignment="1">
      <alignment horizontal="center" vertical="top"/>
    </xf>
    <xf numFmtId="167" fontId="1" fillId="4" borderId="0" xfId="0" applyNumberFormat="1" applyFont="1" applyFill="1" applyAlignment="1">
      <alignment horizontal="center" vertical="top"/>
    </xf>
    <xf numFmtId="167" fontId="22" fillId="4" borderId="10" xfId="0" applyNumberFormat="1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1" fillId="10" borderId="10" xfId="0" applyNumberFormat="1" applyFont="1" applyFill="1" applyBorder="1" applyAlignment="1">
      <alignment horizontal="right" vertical="center"/>
    </xf>
    <xf numFmtId="0" fontId="21" fillId="7" borderId="14" xfId="0" applyFont="1" applyFill="1" applyBorder="1" applyAlignment="1">
      <alignment horizontal="center" vertical="top" wrapText="1"/>
    </xf>
    <xf numFmtId="49" fontId="21" fillId="7" borderId="10" xfId="0" applyNumberFormat="1" applyFont="1" applyFill="1" applyBorder="1" applyAlignment="1">
      <alignment horizontal="center" vertical="top" wrapText="1"/>
    </xf>
    <xf numFmtId="49" fontId="21" fillId="7" borderId="10" xfId="0" applyNumberFormat="1" applyFont="1" applyFill="1" applyBorder="1" applyAlignment="1">
      <alignment horizontal="center" vertical="top"/>
    </xf>
    <xf numFmtId="167" fontId="2" fillId="4" borderId="10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0" fontId="20" fillId="4" borderId="10" xfId="0" applyFont="1" applyFill="1" applyBorder="1" applyAlignment="1">
      <alignment horizontal="center" vertical="top"/>
    </xf>
    <xf numFmtId="167" fontId="22" fillId="4" borderId="10" xfId="0" applyNumberFormat="1" applyFont="1" applyFill="1" applyBorder="1" applyAlignment="1">
      <alignment horizontal="center" vertical="top"/>
    </xf>
    <xf numFmtId="167" fontId="25" fillId="19" borderId="10" xfId="0" applyNumberFormat="1" applyFont="1" applyFill="1" applyBorder="1" applyAlignment="1">
      <alignment horizontal="center" vertical="top" wrapText="1"/>
    </xf>
    <xf numFmtId="0" fontId="21" fillId="10" borderId="12" xfId="0" applyFont="1" applyFill="1" applyBorder="1" applyAlignment="1">
      <alignment horizontal="center" vertical="top" wrapText="1"/>
    </xf>
    <xf numFmtId="0" fontId="21" fillId="10" borderId="13" xfId="0" applyFont="1" applyFill="1" applyBorder="1" applyAlignment="1">
      <alignment horizontal="center" vertical="top" wrapText="1"/>
    </xf>
    <xf numFmtId="0" fontId="21" fillId="10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49" fontId="21" fillId="10" borderId="12" xfId="0" applyNumberFormat="1" applyFont="1" applyFill="1" applyBorder="1" applyAlignment="1">
      <alignment horizontal="center" vertical="top" wrapText="1"/>
    </xf>
    <xf numFmtId="49" fontId="21" fillId="10" borderId="13" xfId="0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21" fillId="7" borderId="13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5" xfId="0" applyFont="1" applyFill="1" applyBorder="1" applyAlignment="1">
      <alignment horizontal="center" vertical="top" wrapText="1"/>
    </xf>
    <xf numFmtId="0" fontId="21" fillId="7" borderId="16" xfId="0" applyFont="1" applyFill="1" applyBorder="1" applyAlignment="1">
      <alignment horizontal="center" vertical="top" wrapText="1"/>
    </xf>
    <xf numFmtId="0" fontId="21" fillId="7" borderId="17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6.421875" style="21" customWidth="1"/>
    <col min="2" max="2" width="32.7109375" style="1" customWidth="1"/>
    <col min="3" max="3" width="23.421875" style="3" customWidth="1"/>
    <col min="4" max="4" width="16.00390625" style="1" customWidth="1"/>
    <col min="5" max="5" width="19.421875" style="1" customWidth="1"/>
    <col min="6" max="6" width="17.140625" style="1" customWidth="1"/>
    <col min="7" max="7" width="10.421875" style="1" customWidth="1"/>
    <col min="8" max="8" width="12.421875" style="4" customWidth="1"/>
    <col min="9" max="10" width="16.28125" style="22" customWidth="1"/>
    <col min="11" max="11" width="13.57421875" style="42" customWidth="1"/>
    <col min="12" max="12" width="2.57421875" style="42" customWidth="1"/>
    <col min="13" max="23" width="13.57421875" style="42" customWidth="1"/>
    <col min="24" max="24" width="13.57421875" style="64" customWidth="1"/>
    <col min="25" max="25" width="13.00390625" style="53" customWidth="1"/>
    <col min="26" max="26" width="16.28125" style="22" customWidth="1"/>
    <col min="27" max="27" width="15.140625" style="1" customWidth="1"/>
    <col min="28" max="16384" width="9.140625" style="1" customWidth="1"/>
  </cols>
  <sheetData>
    <row r="1" spans="1:27" s="15" customFormat="1" ht="39.75" customHeight="1">
      <c r="A1" s="25" t="s">
        <v>17</v>
      </c>
      <c r="B1" s="85" t="s">
        <v>0</v>
      </c>
      <c r="C1" s="85" t="s">
        <v>3</v>
      </c>
      <c r="D1" s="85" t="s">
        <v>7</v>
      </c>
      <c r="E1" s="25" t="s">
        <v>19</v>
      </c>
      <c r="F1" s="26" t="s">
        <v>8</v>
      </c>
      <c r="G1" s="25" t="s">
        <v>20</v>
      </c>
      <c r="H1" s="25" t="s">
        <v>21</v>
      </c>
      <c r="I1" s="85" t="s">
        <v>115</v>
      </c>
      <c r="J1" s="85" t="s">
        <v>116</v>
      </c>
      <c r="K1" s="85" t="s">
        <v>83</v>
      </c>
      <c r="L1" s="71"/>
      <c r="M1" s="96" t="s">
        <v>102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8"/>
      <c r="Y1" s="92" t="s">
        <v>101</v>
      </c>
      <c r="Z1" s="85" t="s">
        <v>126</v>
      </c>
      <c r="AA1" s="91" t="s">
        <v>129</v>
      </c>
    </row>
    <row r="2" spans="1:27" s="24" customFormat="1" ht="48.75" customHeight="1">
      <c r="A2" s="83"/>
      <c r="B2" s="83"/>
      <c r="C2" s="83"/>
      <c r="D2" s="83"/>
      <c r="E2" s="83"/>
      <c r="F2" s="89"/>
      <c r="G2" s="83"/>
      <c r="H2" s="83"/>
      <c r="I2" s="83"/>
      <c r="J2" s="83"/>
      <c r="K2" s="83"/>
      <c r="L2" s="57"/>
      <c r="M2" s="92" t="s">
        <v>103</v>
      </c>
      <c r="N2" s="56" t="s">
        <v>104</v>
      </c>
      <c r="O2" s="56" t="s">
        <v>105</v>
      </c>
      <c r="P2" s="56" t="s">
        <v>106</v>
      </c>
      <c r="Q2" s="56" t="s">
        <v>107</v>
      </c>
      <c r="R2" s="56" t="s">
        <v>108</v>
      </c>
      <c r="S2" s="56" t="s">
        <v>109</v>
      </c>
      <c r="T2" s="56" t="s">
        <v>110</v>
      </c>
      <c r="U2" s="56" t="s">
        <v>111</v>
      </c>
      <c r="V2" s="56" t="s">
        <v>112</v>
      </c>
      <c r="W2" s="56" t="s">
        <v>113</v>
      </c>
      <c r="X2" s="95" t="s">
        <v>114</v>
      </c>
      <c r="Y2" s="93"/>
      <c r="Z2" s="83"/>
      <c r="AA2" s="91"/>
    </row>
    <row r="3" spans="1:27" s="2" customFormat="1" ht="21" customHeight="1">
      <c r="A3" s="84"/>
      <c r="B3" s="84"/>
      <c r="C3" s="84"/>
      <c r="D3" s="84"/>
      <c r="E3" s="84"/>
      <c r="F3" s="90"/>
      <c r="G3" s="84"/>
      <c r="H3" s="84"/>
      <c r="I3" s="84"/>
      <c r="J3" s="84"/>
      <c r="K3" s="84"/>
      <c r="L3" s="58"/>
      <c r="M3" s="94"/>
      <c r="N3" s="58"/>
      <c r="O3" s="58"/>
      <c r="P3" s="58"/>
      <c r="Q3" s="58"/>
      <c r="R3" s="58"/>
      <c r="S3" s="58"/>
      <c r="T3" s="58"/>
      <c r="U3" s="58"/>
      <c r="V3" s="58"/>
      <c r="W3" s="58"/>
      <c r="X3" s="95"/>
      <c r="Y3" s="94"/>
      <c r="Z3" s="84"/>
      <c r="AA3" s="91"/>
    </row>
    <row r="4" spans="1:27" s="13" customFormat="1" ht="34.5" customHeight="1">
      <c r="A4" s="8">
        <v>1</v>
      </c>
      <c r="B4" s="7" t="s">
        <v>42</v>
      </c>
      <c r="C4" s="16" t="s">
        <v>5</v>
      </c>
      <c r="D4" s="14" t="s">
        <v>18</v>
      </c>
      <c r="E4" s="14">
        <v>60081</v>
      </c>
      <c r="F4" s="17" t="s">
        <v>45</v>
      </c>
      <c r="G4" s="14">
        <v>5</v>
      </c>
      <c r="H4" s="14">
        <v>100</v>
      </c>
      <c r="I4" s="55" t="s">
        <v>94</v>
      </c>
      <c r="J4" s="55" t="s">
        <v>117</v>
      </c>
      <c r="K4" s="37" t="s">
        <v>84</v>
      </c>
      <c r="L4" s="72"/>
      <c r="M4" s="82" t="s">
        <v>128</v>
      </c>
      <c r="N4" s="63"/>
      <c r="O4" s="82" t="s">
        <v>128</v>
      </c>
      <c r="P4" s="63"/>
      <c r="Q4" s="82" t="s">
        <v>128</v>
      </c>
      <c r="R4" s="63"/>
      <c r="S4" s="82" t="s">
        <v>128</v>
      </c>
      <c r="T4" s="63"/>
      <c r="U4" s="82" t="s">
        <v>128</v>
      </c>
      <c r="V4" s="63"/>
      <c r="W4" s="82" t="s">
        <v>128</v>
      </c>
      <c r="X4" s="63"/>
      <c r="Y4" s="52">
        <f>SUM(M4:X4)</f>
        <v>0</v>
      </c>
      <c r="Z4" s="55" t="s">
        <v>117</v>
      </c>
      <c r="AA4" s="75"/>
    </row>
    <row r="5" spans="1:27" s="2" customFormat="1" ht="34.5" customHeight="1">
      <c r="A5" s="8">
        <v>2</v>
      </c>
      <c r="B5" s="86" t="s">
        <v>1</v>
      </c>
      <c r="C5" s="16" t="s">
        <v>6</v>
      </c>
      <c r="D5" s="14" t="s">
        <v>46</v>
      </c>
      <c r="E5" s="14" t="s">
        <v>22</v>
      </c>
      <c r="F5" s="17" t="s">
        <v>44</v>
      </c>
      <c r="G5" s="14">
        <v>11</v>
      </c>
      <c r="H5" s="14">
        <v>450</v>
      </c>
      <c r="I5" s="55" t="s">
        <v>130</v>
      </c>
      <c r="J5" s="55" t="s">
        <v>117</v>
      </c>
      <c r="K5" s="37" t="s">
        <v>85</v>
      </c>
      <c r="L5" s="72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52">
        <f aca="true" t="shared" si="0" ref="Y5:Y30">SUM(M5:X5)</f>
        <v>0</v>
      </c>
      <c r="Z5" s="55" t="s">
        <v>117</v>
      </c>
      <c r="AA5" s="76"/>
    </row>
    <row r="6" spans="1:27" s="2" customFormat="1" ht="34.5" customHeight="1">
      <c r="A6" s="8">
        <v>3</v>
      </c>
      <c r="B6" s="87"/>
      <c r="C6" s="16" t="s">
        <v>6</v>
      </c>
      <c r="D6" s="14" t="s">
        <v>46</v>
      </c>
      <c r="E6" s="14" t="s">
        <v>23</v>
      </c>
      <c r="F6" s="17" t="s">
        <v>47</v>
      </c>
      <c r="G6" s="14">
        <v>11</v>
      </c>
      <c r="H6" s="14">
        <v>450</v>
      </c>
      <c r="I6" s="55" t="s">
        <v>130</v>
      </c>
      <c r="J6" s="55" t="s">
        <v>117</v>
      </c>
      <c r="K6" s="37" t="s">
        <v>85</v>
      </c>
      <c r="L6" s="7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52">
        <f t="shared" si="0"/>
        <v>0</v>
      </c>
      <c r="Z6" s="55" t="s">
        <v>117</v>
      </c>
      <c r="AA6" s="76"/>
    </row>
    <row r="7" spans="1:27" s="2" customFormat="1" ht="34.5" customHeight="1">
      <c r="A7" s="8">
        <v>4</v>
      </c>
      <c r="B7" s="88"/>
      <c r="C7" s="16" t="s">
        <v>6</v>
      </c>
      <c r="D7" s="14" t="s">
        <v>48</v>
      </c>
      <c r="E7" s="14" t="s">
        <v>24</v>
      </c>
      <c r="F7" s="17" t="s">
        <v>49</v>
      </c>
      <c r="G7" s="14">
        <v>2</v>
      </c>
      <c r="H7" s="14">
        <v>750</v>
      </c>
      <c r="I7" s="55" t="s">
        <v>130</v>
      </c>
      <c r="J7" s="55" t="s">
        <v>117</v>
      </c>
      <c r="K7" s="37" t="s">
        <v>85</v>
      </c>
      <c r="L7" s="7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52">
        <f t="shared" si="0"/>
        <v>0</v>
      </c>
      <c r="Z7" s="55" t="s">
        <v>117</v>
      </c>
      <c r="AA7" s="76"/>
    </row>
    <row r="8" spans="1:27" s="2" customFormat="1" ht="34.5" customHeight="1">
      <c r="A8" s="8">
        <v>5</v>
      </c>
      <c r="B8" s="7" t="s">
        <v>2</v>
      </c>
      <c r="C8" s="16" t="s">
        <v>4</v>
      </c>
      <c r="D8" s="14" t="s">
        <v>26</v>
      </c>
      <c r="E8" s="14" t="s">
        <v>27</v>
      </c>
      <c r="F8" s="17" t="s">
        <v>54</v>
      </c>
      <c r="G8" s="14">
        <v>1</v>
      </c>
      <c r="H8" s="14">
        <v>385</v>
      </c>
      <c r="I8" s="55" t="s">
        <v>131</v>
      </c>
      <c r="J8" s="55" t="s">
        <v>120</v>
      </c>
      <c r="K8" s="38" t="s">
        <v>85</v>
      </c>
      <c r="L8" s="73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2">
        <f t="shared" si="0"/>
        <v>0</v>
      </c>
      <c r="Z8" s="55" t="s">
        <v>120</v>
      </c>
      <c r="AA8" s="76"/>
    </row>
    <row r="9" spans="1:27" s="2" customFormat="1" ht="40.5" customHeight="1">
      <c r="A9" s="10">
        <v>6</v>
      </c>
      <c r="B9" s="7" t="s">
        <v>41</v>
      </c>
      <c r="C9" s="16" t="s">
        <v>4</v>
      </c>
      <c r="D9" s="14" t="s">
        <v>28</v>
      </c>
      <c r="E9" s="14">
        <v>90562</v>
      </c>
      <c r="F9" s="17" t="s">
        <v>50</v>
      </c>
      <c r="G9" s="14">
        <v>2</v>
      </c>
      <c r="H9" s="14">
        <v>300</v>
      </c>
      <c r="I9" s="55" t="s">
        <v>74</v>
      </c>
      <c r="J9" s="55" t="s">
        <v>119</v>
      </c>
      <c r="K9" s="37" t="s">
        <v>85</v>
      </c>
      <c r="L9" s="72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52">
        <f t="shared" si="0"/>
        <v>0</v>
      </c>
      <c r="Z9" s="55" t="s">
        <v>119</v>
      </c>
      <c r="AA9" s="76"/>
    </row>
    <row r="10" spans="1:27" s="13" customFormat="1" ht="34.5" customHeight="1">
      <c r="A10" s="8">
        <v>7</v>
      </c>
      <c r="B10" s="7" t="s">
        <v>43</v>
      </c>
      <c r="C10" s="16" t="s">
        <v>5</v>
      </c>
      <c r="D10" s="14" t="s">
        <v>18</v>
      </c>
      <c r="E10" s="14">
        <v>187995</v>
      </c>
      <c r="F10" s="17" t="s">
        <v>51</v>
      </c>
      <c r="G10" s="14">
        <v>2</v>
      </c>
      <c r="H10" s="14">
        <v>500</v>
      </c>
      <c r="I10" s="55" t="s">
        <v>40</v>
      </c>
      <c r="J10" s="55" t="s">
        <v>117</v>
      </c>
      <c r="K10" s="37" t="s">
        <v>84</v>
      </c>
      <c r="L10" s="72"/>
      <c r="M10" s="82" t="s">
        <v>128</v>
      </c>
      <c r="N10" s="63"/>
      <c r="O10" s="82" t="s">
        <v>128</v>
      </c>
      <c r="P10" s="63"/>
      <c r="Q10" s="82" t="s">
        <v>128</v>
      </c>
      <c r="R10" s="63"/>
      <c r="S10" s="82" t="s">
        <v>128</v>
      </c>
      <c r="T10" s="63"/>
      <c r="U10" s="82" t="s">
        <v>128</v>
      </c>
      <c r="V10" s="63"/>
      <c r="W10" s="82" t="s">
        <v>128</v>
      </c>
      <c r="X10" s="63"/>
      <c r="Y10" s="52">
        <f t="shared" si="0"/>
        <v>0</v>
      </c>
      <c r="Z10" s="55" t="s">
        <v>117</v>
      </c>
      <c r="AA10" s="75"/>
    </row>
    <row r="11" spans="1:27" s="5" customFormat="1" ht="11.25" customHeight="1">
      <c r="A11" s="28"/>
      <c r="B11" s="29"/>
      <c r="C11" s="30"/>
      <c r="D11" s="31"/>
      <c r="E11" s="31"/>
      <c r="F11" s="31"/>
      <c r="G11" s="31"/>
      <c r="H11" s="32"/>
      <c r="I11" s="31"/>
      <c r="J11" s="31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54"/>
      <c r="Z11" s="31"/>
      <c r="AA11" s="77"/>
    </row>
    <row r="12" spans="1:27" s="5" customFormat="1" ht="34.5" customHeight="1">
      <c r="A12" s="10">
        <v>8</v>
      </c>
      <c r="B12" s="9" t="s">
        <v>75</v>
      </c>
      <c r="C12" s="16" t="s">
        <v>6</v>
      </c>
      <c r="D12" s="14" t="s">
        <v>52</v>
      </c>
      <c r="E12" s="14" t="s">
        <v>29</v>
      </c>
      <c r="F12" s="17" t="s">
        <v>53</v>
      </c>
      <c r="G12" s="14">
        <v>11</v>
      </c>
      <c r="H12" s="34">
        <v>1000</v>
      </c>
      <c r="I12" s="55" t="s">
        <v>92</v>
      </c>
      <c r="J12" s="55" t="s">
        <v>119</v>
      </c>
      <c r="K12" s="37" t="s">
        <v>85</v>
      </c>
      <c r="L12" s="7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52">
        <f t="shared" si="0"/>
        <v>0</v>
      </c>
      <c r="Z12" s="55" t="s">
        <v>119</v>
      </c>
      <c r="AA12" s="77"/>
    </row>
    <row r="13" spans="1:27" s="6" customFormat="1" ht="34.5" customHeight="1">
      <c r="A13" s="10">
        <v>9</v>
      </c>
      <c r="B13" s="11" t="s">
        <v>31</v>
      </c>
      <c r="C13" s="16" t="s">
        <v>6</v>
      </c>
      <c r="D13" s="19" t="s">
        <v>10</v>
      </c>
      <c r="E13" s="19">
        <v>40338212</v>
      </c>
      <c r="F13" s="19" t="s">
        <v>55</v>
      </c>
      <c r="G13" s="19">
        <v>4</v>
      </c>
      <c r="H13" s="20">
        <v>1000</v>
      </c>
      <c r="I13" s="19" t="s">
        <v>97</v>
      </c>
      <c r="J13" s="49" t="s">
        <v>117</v>
      </c>
      <c r="K13" s="40" t="s">
        <v>85</v>
      </c>
      <c r="L13" s="73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2">
        <f t="shared" si="0"/>
        <v>0</v>
      </c>
      <c r="Z13" s="49" t="s">
        <v>117</v>
      </c>
      <c r="AA13" s="78"/>
    </row>
    <row r="14" spans="1:27" ht="34.5" customHeight="1">
      <c r="A14" s="10">
        <v>10</v>
      </c>
      <c r="B14" s="11" t="s">
        <v>31</v>
      </c>
      <c r="C14" s="16" t="s">
        <v>5</v>
      </c>
      <c r="D14" s="19" t="s">
        <v>11</v>
      </c>
      <c r="E14" s="19" t="s">
        <v>57</v>
      </c>
      <c r="F14" s="19" t="s">
        <v>56</v>
      </c>
      <c r="G14" s="19">
        <v>2</v>
      </c>
      <c r="H14" s="20">
        <v>2000</v>
      </c>
      <c r="I14" s="19" t="s">
        <v>97</v>
      </c>
      <c r="J14" s="55" t="s">
        <v>117</v>
      </c>
      <c r="K14" s="40" t="s">
        <v>84</v>
      </c>
      <c r="L14" s="73"/>
      <c r="M14" s="82" t="s">
        <v>128</v>
      </c>
      <c r="N14" s="59"/>
      <c r="O14" s="82" t="s">
        <v>128</v>
      </c>
      <c r="P14" s="59"/>
      <c r="Q14" s="82" t="s">
        <v>128</v>
      </c>
      <c r="R14" s="59"/>
      <c r="S14" s="82" t="s">
        <v>128</v>
      </c>
      <c r="T14" s="59"/>
      <c r="U14" s="82" t="s">
        <v>128</v>
      </c>
      <c r="V14" s="59"/>
      <c r="W14" s="82" t="s">
        <v>128</v>
      </c>
      <c r="X14" s="59"/>
      <c r="Y14" s="52">
        <f t="shared" si="0"/>
        <v>0</v>
      </c>
      <c r="Z14" s="55" t="s">
        <v>117</v>
      </c>
      <c r="AA14" s="79"/>
    </row>
    <row r="15" spans="1:30" ht="34.5" customHeight="1">
      <c r="A15" s="10">
        <v>11</v>
      </c>
      <c r="B15" s="11" t="s">
        <v>31</v>
      </c>
      <c r="C15" s="16" t="s">
        <v>13</v>
      </c>
      <c r="D15" s="14" t="s">
        <v>76</v>
      </c>
      <c r="E15" s="19" t="s">
        <v>59</v>
      </c>
      <c r="F15" s="19" t="s">
        <v>58</v>
      </c>
      <c r="G15" s="19">
        <v>2</v>
      </c>
      <c r="H15" s="20">
        <v>5000</v>
      </c>
      <c r="I15" s="19" t="s">
        <v>97</v>
      </c>
      <c r="J15" s="19" t="s">
        <v>125</v>
      </c>
      <c r="K15" s="40" t="s">
        <v>86</v>
      </c>
      <c r="L15" s="73"/>
      <c r="M15" s="82" t="s">
        <v>128</v>
      </c>
      <c r="N15" s="59"/>
      <c r="O15" s="82" t="s">
        <v>128</v>
      </c>
      <c r="P15" s="82" t="s">
        <v>128</v>
      </c>
      <c r="Q15" s="59"/>
      <c r="R15" s="82" t="s">
        <v>128</v>
      </c>
      <c r="S15" s="82" t="s">
        <v>128</v>
      </c>
      <c r="T15" s="59"/>
      <c r="U15" s="82" t="s">
        <v>128</v>
      </c>
      <c r="V15" s="82" t="s">
        <v>128</v>
      </c>
      <c r="W15" s="59"/>
      <c r="X15" s="82" t="s">
        <v>128</v>
      </c>
      <c r="Y15" s="52">
        <f t="shared" si="0"/>
        <v>0</v>
      </c>
      <c r="Z15" s="19" t="s">
        <v>125</v>
      </c>
      <c r="AA15" s="79"/>
      <c r="AD15" s="44"/>
    </row>
    <row r="16" spans="1:27" ht="34.5" customHeight="1">
      <c r="A16" s="10">
        <v>12</v>
      </c>
      <c r="B16" s="11" t="s">
        <v>31</v>
      </c>
      <c r="C16" s="16" t="s">
        <v>13</v>
      </c>
      <c r="D16" s="14" t="s">
        <v>76</v>
      </c>
      <c r="E16" s="19" t="s">
        <v>61</v>
      </c>
      <c r="F16" s="19" t="s">
        <v>60</v>
      </c>
      <c r="G16" s="19">
        <v>2</v>
      </c>
      <c r="H16" s="20">
        <v>5000</v>
      </c>
      <c r="I16" s="19" t="s">
        <v>97</v>
      </c>
      <c r="J16" s="19" t="s">
        <v>125</v>
      </c>
      <c r="K16" s="40" t="s">
        <v>86</v>
      </c>
      <c r="L16" s="73"/>
      <c r="M16" s="82" t="s">
        <v>128</v>
      </c>
      <c r="N16" s="63"/>
      <c r="O16" s="82" t="s">
        <v>128</v>
      </c>
      <c r="P16" s="82" t="s">
        <v>128</v>
      </c>
      <c r="Q16" s="63"/>
      <c r="R16" s="82" t="s">
        <v>128</v>
      </c>
      <c r="S16" s="82" t="s">
        <v>128</v>
      </c>
      <c r="T16" s="63"/>
      <c r="U16" s="82" t="s">
        <v>128</v>
      </c>
      <c r="V16" s="82" t="s">
        <v>128</v>
      </c>
      <c r="W16" s="63"/>
      <c r="X16" s="82" t="s">
        <v>128</v>
      </c>
      <c r="Y16" s="52">
        <f t="shared" si="0"/>
        <v>0</v>
      </c>
      <c r="Z16" s="19" t="s">
        <v>125</v>
      </c>
      <c r="AA16" s="79"/>
    </row>
    <row r="17" spans="1:27" ht="34.5" customHeight="1">
      <c r="A17" s="10">
        <v>13</v>
      </c>
      <c r="B17" s="11" t="s">
        <v>35</v>
      </c>
      <c r="C17" s="16" t="s">
        <v>6</v>
      </c>
      <c r="D17" s="19" t="s">
        <v>73</v>
      </c>
      <c r="E17" s="19">
        <v>5029893</v>
      </c>
      <c r="F17" s="19" t="s">
        <v>72</v>
      </c>
      <c r="G17" s="19">
        <v>6</v>
      </c>
      <c r="H17" s="23" t="s">
        <v>36</v>
      </c>
      <c r="I17" s="19" t="s">
        <v>91</v>
      </c>
      <c r="J17" s="19" t="s">
        <v>124</v>
      </c>
      <c r="K17" s="40" t="s">
        <v>85</v>
      </c>
      <c r="L17" s="73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2">
        <f t="shared" si="0"/>
        <v>0</v>
      </c>
      <c r="Z17" s="19" t="s">
        <v>124</v>
      </c>
      <c r="AA17" s="79"/>
    </row>
    <row r="18" spans="1:27" ht="9.75" customHeight="1">
      <c r="A18" s="28"/>
      <c r="B18" s="29"/>
      <c r="C18" s="33"/>
      <c r="D18" s="31"/>
      <c r="E18" s="31"/>
      <c r="F18" s="31"/>
      <c r="G18" s="31"/>
      <c r="H18" s="31"/>
      <c r="I18" s="31"/>
      <c r="J18" s="31"/>
      <c r="K18" s="39"/>
      <c r="L18" s="3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54"/>
      <c r="Z18" s="31"/>
      <c r="AA18" s="79"/>
    </row>
    <row r="19" spans="1:27" s="5" customFormat="1" ht="34.5" customHeight="1">
      <c r="A19" s="10">
        <v>14</v>
      </c>
      <c r="B19" s="11" t="s">
        <v>68</v>
      </c>
      <c r="C19" s="16" t="s">
        <v>14</v>
      </c>
      <c r="D19" s="19" t="s">
        <v>33</v>
      </c>
      <c r="E19" s="19" t="s">
        <v>34</v>
      </c>
      <c r="F19" s="19" t="s">
        <v>63</v>
      </c>
      <c r="G19" s="19">
        <v>2</v>
      </c>
      <c r="H19" s="20">
        <v>5000</v>
      </c>
      <c r="I19" s="19" t="s">
        <v>38</v>
      </c>
      <c r="J19" s="55" t="s">
        <v>117</v>
      </c>
      <c r="K19" s="40" t="s">
        <v>85</v>
      </c>
      <c r="L19" s="73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2">
        <f t="shared" si="0"/>
        <v>0</v>
      </c>
      <c r="Z19" s="55" t="s">
        <v>117</v>
      </c>
      <c r="AA19" s="77"/>
    </row>
    <row r="20" spans="1:27" s="12" customFormat="1" ht="34.5" customHeight="1">
      <c r="A20" s="10">
        <v>15</v>
      </c>
      <c r="B20" s="11" t="s">
        <v>68</v>
      </c>
      <c r="C20" s="18" t="s">
        <v>65</v>
      </c>
      <c r="D20" s="19" t="s">
        <v>66</v>
      </c>
      <c r="E20" s="19">
        <v>30351470</v>
      </c>
      <c r="F20" s="19" t="s">
        <v>64</v>
      </c>
      <c r="G20" s="19">
        <v>2</v>
      </c>
      <c r="H20" s="20">
        <v>5000</v>
      </c>
      <c r="I20" s="19" t="s">
        <v>97</v>
      </c>
      <c r="J20" s="19" t="s">
        <v>121</v>
      </c>
      <c r="K20" s="40" t="s">
        <v>86</v>
      </c>
      <c r="L20" s="73"/>
      <c r="M20" s="82" t="s">
        <v>128</v>
      </c>
      <c r="N20" s="82" t="s">
        <v>128</v>
      </c>
      <c r="O20" s="59"/>
      <c r="P20" s="82" t="s">
        <v>128</v>
      </c>
      <c r="Q20" s="82" t="s">
        <v>128</v>
      </c>
      <c r="R20" s="59"/>
      <c r="S20" s="82" t="s">
        <v>128</v>
      </c>
      <c r="T20" s="82" t="s">
        <v>128</v>
      </c>
      <c r="U20" s="59"/>
      <c r="V20" s="82" t="s">
        <v>128</v>
      </c>
      <c r="W20" s="82" t="s">
        <v>128</v>
      </c>
      <c r="X20" s="59"/>
      <c r="Y20" s="52">
        <f t="shared" si="0"/>
        <v>0</v>
      </c>
      <c r="Z20" s="19" t="s">
        <v>121</v>
      </c>
      <c r="AA20" s="80"/>
    </row>
    <row r="21" spans="1:27" s="5" customFormat="1" ht="34.5" customHeight="1">
      <c r="A21" s="10">
        <v>16</v>
      </c>
      <c r="B21" s="11" t="s">
        <v>68</v>
      </c>
      <c r="C21" s="18" t="s">
        <v>65</v>
      </c>
      <c r="D21" s="19" t="s">
        <v>66</v>
      </c>
      <c r="E21" s="19">
        <v>30351472</v>
      </c>
      <c r="F21" s="19" t="s">
        <v>67</v>
      </c>
      <c r="G21" s="19">
        <v>2</v>
      </c>
      <c r="H21" s="20">
        <v>5000</v>
      </c>
      <c r="I21" s="19" t="s">
        <v>38</v>
      </c>
      <c r="J21" s="19" t="s">
        <v>121</v>
      </c>
      <c r="K21" s="40" t="s">
        <v>86</v>
      </c>
      <c r="L21" s="73"/>
      <c r="M21" s="82" t="s">
        <v>128</v>
      </c>
      <c r="N21" s="82" t="s">
        <v>128</v>
      </c>
      <c r="O21" s="59"/>
      <c r="P21" s="82" t="s">
        <v>128</v>
      </c>
      <c r="Q21" s="82" t="s">
        <v>128</v>
      </c>
      <c r="R21" s="59"/>
      <c r="S21" s="82" t="s">
        <v>128</v>
      </c>
      <c r="T21" s="82" t="s">
        <v>128</v>
      </c>
      <c r="U21" s="59"/>
      <c r="V21" s="82" t="s">
        <v>128</v>
      </c>
      <c r="W21" s="82" t="s">
        <v>128</v>
      </c>
      <c r="X21" s="59"/>
      <c r="Y21" s="52">
        <f t="shared" si="0"/>
        <v>0</v>
      </c>
      <c r="Z21" s="19" t="s">
        <v>121</v>
      </c>
      <c r="AA21" s="77"/>
    </row>
    <row r="22" spans="1:27" s="21" customFormat="1" ht="34.5" customHeight="1">
      <c r="A22" s="10">
        <v>17</v>
      </c>
      <c r="B22" s="11" t="s">
        <v>68</v>
      </c>
      <c r="C22" s="18" t="s">
        <v>87</v>
      </c>
      <c r="D22" s="19" t="s">
        <v>88</v>
      </c>
      <c r="E22" s="19">
        <v>427</v>
      </c>
      <c r="F22" s="19" t="s">
        <v>89</v>
      </c>
      <c r="G22" s="19">
        <v>3</v>
      </c>
      <c r="H22" s="20">
        <v>1275</v>
      </c>
      <c r="I22" s="19" t="s">
        <v>90</v>
      </c>
      <c r="J22" s="55" t="s">
        <v>117</v>
      </c>
      <c r="K22" s="40" t="s">
        <v>85</v>
      </c>
      <c r="L22" s="73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52">
        <f t="shared" si="0"/>
        <v>0</v>
      </c>
      <c r="Z22" s="55" t="s">
        <v>117</v>
      </c>
      <c r="AA22" s="50"/>
    </row>
    <row r="23" spans="1:58" s="43" customFormat="1" ht="34.5" customHeight="1">
      <c r="A23" s="46">
        <v>18</v>
      </c>
      <c r="B23" s="47" t="s">
        <v>32</v>
      </c>
      <c r="C23" s="48" t="s">
        <v>25</v>
      </c>
      <c r="D23" s="49" t="s">
        <v>15</v>
      </c>
      <c r="E23" s="49">
        <v>2330</v>
      </c>
      <c r="F23" s="49" t="s">
        <v>69</v>
      </c>
      <c r="G23" s="49">
        <v>2</v>
      </c>
      <c r="H23" s="49">
        <v>500</v>
      </c>
      <c r="I23" s="19" t="s">
        <v>97</v>
      </c>
      <c r="J23" s="19" t="s">
        <v>125</v>
      </c>
      <c r="K23" s="38" t="s">
        <v>84</v>
      </c>
      <c r="L23" s="73"/>
      <c r="M23" s="82" t="s">
        <v>128</v>
      </c>
      <c r="N23" s="59"/>
      <c r="O23" s="82" t="s">
        <v>128</v>
      </c>
      <c r="P23" s="59"/>
      <c r="Q23" s="82" t="s">
        <v>128</v>
      </c>
      <c r="R23" s="59"/>
      <c r="S23" s="82" t="s">
        <v>128</v>
      </c>
      <c r="T23" s="59"/>
      <c r="U23" s="82" t="s">
        <v>128</v>
      </c>
      <c r="V23" s="59"/>
      <c r="W23" s="82" t="s">
        <v>128</v>
      </c>
      <c r="X23" s="59"/>
      <c r="Y23" s="52">
        <f t="shared" si="0"/>
        <v>0</v>
      </c>
      <c r="Z23" s="19" t="s">
        <v>125</v>
      </c>
      <c r="AA23" s="80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1:58" s="61" customFormat="1" ht="34.5" customHeight="1">
      <c r="A24" s="46">
        <v>19</v>
      </c>
      <c r="B24" s="47" t="s">
        <v>32</v>
      </c>
      <c r="C24" s="16" t="s">
        <v>6</v>
      </c>
      <c r="D24" s="55" t="s">
        <v>100</v>
      </c>
      <c r="E24" s="49" t="s">
        <v>99</v>
      </c>
      <c r="F24" s="49" t="s">
        <v>127</v>
      </c>
      <c r="G24" s="49">
        <v>4</v>
      </c>
      <c r="H24" s="49">
        <v>1000</v>
      </c>
      <c r="I24" s="81" t="s">
        <v>98</v>
      </c>
      <c r="J24" s="81" t="s">
        <v>117</v>
      </c>
      <c r="K24" s="38" t="s">
        <v>85</v>
      </c>
      <c r="L24" s="73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2">
        <f t="shared" si="0"/>
        <v>0</v>
      </c>
      <c r="Z24" s="81" t="s">
        <v>117</v>
      </c>
      <c r="AA24" s="5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</row>
    <row r="25" spans="1:27" s="12" customFormat="1" ht="34.5" customHeight="1">
      <c r="A25" s="46">
        <v>20</v>
      </c>
      <c r="B25" s="47" t="s">
        <v>16</v>
      </c>
      <c r="C25" s="48" t="s">
        <v>5</v>
      </c>
      <c r="D25" s="49" t="s">
        <v>71</v>
      </c>
      <c r="E25" s="49">
        <v>82869</v>
      </c>
      <c r="F25" s="49" t="s">
        <v>70</v>
      </c>
      <c r="G25" s="49">
        <v>2</v>
      </c>
      <c r="H25" s="49">
        <v>300</v>
      </c>
      <c r="I25" s="49" t="s">
        <v>39</v>
      </c>
      <c r="J25" s="49" t="s">
        <v>125</v>
      </c>
      <c r="K25" s="38" t="s">
        <v>84</v>
      </c>
      <c r="L25" s="73"/>
      <c r="M25" s="82" t="s">
        <v>128</v>
      </c>
      <c r="N25" s="59"/>
      <c r="O25" s="82" t="s">
        <v>128</v>
      </c>
      <c r="P25" s="59"/>
      <c r="Q25" s="82" t="s">
        <v>128</v>
      </c>
      <c r="R25" s="59"/>
      <c r="S25" s="82" t="s">
        <v>128</v>
      </c>
      <c r="T25" s="59"/>
      <c r="U25" s="82" t="s">
        <v>128</v>
      </c>
      <c r="V25" s="59"/>
      <c r="W25" s="82" t="s">
        <v>128</v>
      </c>
      <c r="X25" s="59"/>
      <c r="Y25" s="52">
        <f t="shared" si="0"/>
        <v>0</v>
      </c>
      <c r="Z25" s="49" t="s">
        <v>125</v>
      </c>
      <c r="AA25" s="80"/>
    </row>
    <row r="26" spans="1:27" ht="34.5" customHeight="1">
      <c r="A26" s="50">
        <v>21</v>
      </c>
      <c r="B26" s="47" t="s">
        <v>30</v>
      </c>
      <c r="C26" s="48" t="s">
        <v>14</v>
      </c>
      <c r="D26" s="49" t="s">
        <v>37</v>
      </c>
      <c r="E26" s="49" t="s">
        <v>77</v>
      </c>
      <c r="F26" s="49" t="s">
        <v>62</v>
      </c>
      <c r="G26" s="49">
        <v>2</v>
      </c>
      <c r="H26" s="51">
        <v>5000</v>
      </c>
      <c r="I26" s="49" t="s">
        <v>95</v>
      </c>
      <c r="J26" s="55" t="s">
        <v>118</v>
      </c>
      <c r="K26" s="38" t="s">
        <v>85</v>
      </c>
      <c r="L26" s="73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2">
        <f t="shared" si="0"/>
        <v>0</v>
      </c>
      <c r="Z26" s="55" t="s">
        <v>118</v>
      </c>
      <c r="AA26" s="79"/>
    </row>
    <row r="27" spans="1:27" ht="34.5" customHeight="1">
      <c r="A27" s="27">
        <v>22</v>
      </c>
      <c r="B27" s="11" t="s">
        <v>30</v>
      </c>
      <c r="C27" s="16" t="s">
        <v>5</v>
      </c>
      <c r="D27" s="19" t="s">
        <v>9</v>
      </c>
      <c r="E27" s="19">
        <v>987391</v>
      </c>
      <c r="F27" s="19" t="s">
        <v>80</v>
      </c>
      <c r="G27" s="19">
        <v>2</v>
      </c>
      <c r="H27" s="19"/>
      <c r="I27" s="19" t="s">
        <v>95</v>
      </c>
      <c r="J27" s="55" t="s">
        <v>118</v>
      </c>
      <c r="K27" s="40" t="s">
        <v>85</v>
      </c>
      <c r="L27" s="73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2">
        <f t="shared" si="0"/>
        <v>0</v>
      </c>
      <c r="Z27" s="55" t="s">
        <v>118</v>
      </c>
      <c r="AA27" s="79"/>
    </row>
    <row r="28" spans="1:27" ht="34.5" customHeight="1">
      <c r="A28" s="27">
        <v>23</v>
      </c>
      <c r="B28" s="11" t="s">
        <v>30</v>
      </c>
      <c r="C28" s="18" t="s">
        <v>12</v>
      </c>
      <c r="D28" s="19" t="s">
        <v>9</v>
      </c>
      <c r="E28" s="19" t="s">
        <v>122</v>
      </c>
      <c r="F28" s="19" t="s">
        <v>79</v>
      </c>
      <c r="G28" s="19">
        <v>2</v>
      </c>
      <c r="H28" s="20">
        <v>5000</v>
      </c>
      <c r="I28" s="19" t="s">
        <v>95</v>
      </c>
      <c r="J28" s="19" t="s">
        <v>96</v>
      </c>
      <c r="K28" s="40" t="s">
        <v>86</v>
      </c>
      <c r="L28" s="73"/>
      <c r="M28" s="82" t="s">
        <v>128</v>
      </c>
      <c r="N28" s="82" t="s">
        <v>128</v>
      </c>
      <c r="O28" s="59"/>
      <c r="P28" s="82" t="s">
        <v>128</v>
      </c>
      <c r="Q28" s="82" t="s">
        <v>128</v>
      </c>
      <c r="R28" s="59"/>
      <c r="S28" s="82" t="s">
        <v>128</v>
      </c>
      <c r="T28" s="82" t="s">
        <v>128</v>
      </c>
      <c r="U28" s="59"/>
      <c r="V28" s="82" t="s">
        <v>128</v>
      </c>
      <c r="W28" s="82" t="s">
        <v>128</v>
      </c>
      <c r="X28" s="59"/>
      <c r="Y28" s="52"/>
      <c r="Z28" s="19" t="s">
        <v>96</v>
      </c>
      <c r="AA28" s="79"/>
    </row>
    <row r="29" spans="1:27" ht="34.5" customHeight="1">
      <c r="A29" s="27">
        <v>24</v>
      </c>
      <c r="B29" s="11" t="s">
        <v>30</v>
      </c>
      <c r="C29" s="18" t="s">
        <v>12</v>
      </c>
      <c r="D29" s="19" t="s">
        <v>9</v>
      </c>
      <c r="E29" s="19" t="s">
        <v>78</v>
      </c>
      <c r="F29" s="19" t="s">
        <v>81</v>
      </c>
      <c r="G29" s="19">
        <v>2</v>
      </c>
      <c r="H29" s="20">
        <v>5000</v>
      </c>
      <c r="I29" s="19" t="s">
        <v>95</v>
      </c>
      <c r="J29" s="19" t="s">
        <v>96</v>
      </c>
      <c r="K29" s="40" t="s">
        <v>86</v>
      </c>
      <c r="L29" s="73"/>
      <c r="M29" s="82" t="s">
        <v>128</v>
      </c>
      <c r="N29" s="82" t="s">
        <v>128</v>
      </c>
      <c r="O29" s="59"/>
      <c r="P29" s="82" t="s">
        <v>128</v>
      </c>
      <c r="Q29" s="82" t="s">
        <v>128</v>
      </c>
      <c r="R29" s="59"/>
      <c r="S29" s="82" t="s">
        <v>128</v>
      </c>
      <c r="T29" s="82" t="s">
        <v>128</v>
      </c>
      <c r="U29" s="59"/>
      <c r="V29" s="82" t="s">
        <v>128</v>
      </c>
      <c r="W29" s="82" t="s">
        <v>128</v>
      </c>
      <c r="X29" s="59"/>
      <c r="Y29" s="52">
        <f t="shared" si="0"/>
        <v>0</v>
      </c>
      <c r="Z29" s="19" t="s">
        <v>96</v>
      </c>
      <c r="AA29" s="79"/>
    </row>
    <row r="30" spans="1:27" ht="34.5" customHeight="1">
      <c r="A30" s="27">
        <v>25</v>
      </c>
      <c r="B30" s="11" t="s">
        <v>30</v>
      </c>
      <c r="C30" s="18" t="s">
        <v>12</v>
      </c>
      <c r="D30" s="19" t="s">
        <v>9</v>
      </c>
      <c r="E30" s="19" t="s">
        <v>123</v>
      </c>
      <c r="F30" s="19" t="s">
        <v>82</v>
      </c>
      <c r="G30" s="19">
        <v>2</v>
      </c>
      <c r="H30" s="20">
        <v>5000</v>
      </c>
      <c r="I30" s="19" t="s">
        <v>95</v>
      </c>
      <c r="J30" s="19" t="s">
        <v>96</v>
      </c>
      <c r="K30" s="40" t="s">
        <v>86</v>
      </c>
      <c r="L30" s="73"/>
      <c r="M30" s="82" t="s">
        <v>128</v>
      </c>
      <c r="N30" s="82" t="s">
        <v>128</v>
      </c>
      <c r="O30" s="59"/>
      <c r="P30" s="82" t="s">
        <v>128</v>
      </c>
      <c r="Q30" s="82" t="s">
        <v>128</v>
      </c>
      <c r="R30" s="59"/>
      <c r="S30" s="82" t="s">
        <v>128</v>
      </c>
      <c r="T30" s="82" t="s">
        <v>128</v>
      </c>
      <c r="U30" s="59"/>
      <c r="V30" s="82" t="s">
        <v>128</v>
      </c>
      <c r="W30" s="82" t="s">
        <v>128</v>
      </c>
      <c r="X30" s="59"/>
      <c r="Y30" s="52">
        <f t="shared" si="0"/>
        <v>0</v>
      </c>
      <c r="Z30" s="19" t="s">
        <v>96</v>
      </c>
      <c r="AA30" s="79"/>
    </row>
    <row r="31" spans="1:27" s="66" customFormat="1" ht="60.75" customHeight="1">
      <c r="A31" s="65"/>
      <c r="H31" s="67"/>
      <c r="I31" s="68"/>
      <c r="J31" s="68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4" t="s">
        <v>93</v>
      </c>
      <c r="Y31" s="70">
        <f>SUM(Y4:Y30)</f>
        <v>0</v>
      </c>
      <c r="Z31" s="68"/>
      <c r="AA31" s="70">
        <f>SUM(AA4:AA30)</f>
        <v>0</v>
      </c>
    </row>
    <row r="32" spans="11:24" ht="1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62"/>
    </row>
  </sheetData>
  <sheetProtection/>
  <mergeCells count="18">
    <mergeCell ref="AA1:AA3"/>
    <mergeCell ref="Z1:Z3"/>
    <mergeCell ref="I1:I3"/>
    <mergeCell ref="Y1:Y3"/>
    <mergeCell ref="K1:K3"/>
    <mergeCell ref="M2:M3"/>
    <mergeCell ref="X2:X3"/>
    <mergeCell ref="M1:X1"/>
    <mergeCell ref="B5:B7"/>
    <mergeCell ref="F2:F3"/>
    <mergeCell ref="E2:E3"/>
    <mergeCell ref="J1:J3"/>
    <mergeCell ref="A2:A3"/>
    <mergeCell ref="H2:H3"/>
    <mergeCell ref="G2:G3"/>
    <mergeCell ref="B1:B3"/>
    <mergeCell ref="C1:C3"/>
    <mergeCell ref="D1:D3"/>
  </mergeCells>
  <printOptions/>
  <pageMargins left="0.48" right="0.19" top="0.47" bottom="0.75" header="0.2" footer="0.3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ATRO. Anna Trojanowska</dc:creator>
  <cp:keywords/>
  <dc:description/>
  <cp:lastModifiedBy>CLGN</cp:lastModifiedBy>
  <cp:lastPrinted>2018-12-20T08:40:40Z</cp:lastPrinted>
  <dcterms:created xsi:type="dcterms:W3CDTF">2015-02-17T09:43:53Z</dcterms:created>
  <dcterms:modified xsi:type="dcterms:W3CDTF">2018-12-27T12:30:20Z</dcterms:modified>
  <cp:category/>
  <cp:version/>
  <cp:contentType/>
  <cp:contentStatus/>
</cp:coreProperties>
</file>