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2\ZP-271-16_2022_ODŚNIEŻANIE_SOŁECTWA\ogłoszenie\"/>
    </mc:Choice>
  </mc:AlternateContent>
  <xr:revisionPtr revIDLastSave="0" documentId="8_{E59E1848-E09F-49B7-84DC-0ADABE59CA9D}" xr6:coauthVersionLast="47" xr6:coauthVersionMax="47" xr10:uidLastSave="{00000000-0000-0000-0000-000000000000}"/>
  <bookViews>
    <workbookView xWindow="615" yWindow="75" windowWidth="12300" windowHeight="15390" tabRatio="500" firstSheet="8" activeTab="13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4" l="1"/>
  <c r="I19" i="14"/>
  <c r="H19" i="14"/>
  <c r="J18" i="14"/>
  <c r="I18" i="14"/>
  <c r="H18" i="14"/>
  <c r="J17" i="14"/>
  <c r="J20" i="14" s="1"/>
  <c r="I17" i="14"/>
  <c r="I20" i="14" s="1"/>
  <c r="H17" i="14"/>
  <c r="H20" i="14" s="1"/>
  <c r="J17" i="13"/>
  <c r="H17" i="13"/>
  <c r="I17" i="13"/>
  <c r="J18" i="13"/>
  <c r="H18" i="13"/>
  <c r="I18" i="13"/>
  <c r="J19" i="13"/>
  <c r="H19" i="13"/>
  <c r="I19" i="13"/>
  <c r="I20" i="13"/>
  <c r="H20" i="13"/>
  <c r="J19" i="12"/>
  <c r="I19" i="12"/>
  <c r="H19" i="12"/>
  <c r="J18" i="12"/>
  <c r="I18" i="12"/>
  <c r="H18" i="12"/>
  <c r="J17" i="12"/>
  <c r="I17" i="12"/>
  <c r="I20" i="12" s="1"/>
  <c r="H17" i="12"/>
  <c r="H20" i="12" s="1"/>
  <c r="I19" i="11"/>
  <c r="H19" i="11"/>
  <c r="J19" i="11"/>
  <c r="I18" i="11"/>
  <c r="H18" i="11"/>
  <c r="J18" i="11"/>
  <c r="I17" i="11"/>
  <c r="H17" i="11"/>
  <c r="H20" i="11" s="1"/>
  <c r="J17" i="11"/>
  <c r="I20" i="11"/>
  <c r="J19" i="10"/>
  <c r="I19" i="10"/>
  <c r="H19" i="10"/>
  <c r="J18" i="10"/>
  <c r="I18" i="10"/>
  <c r="H18" i="10"/>
  <c r="J17" i="10"/>
  <c r="J20" i="10" s="1"/>
  <c r="I17" i="10"/>
  <c r="I20" i="10" s="1"/>
  <c r="H17" i="10"/>
  <c r="H20" i="10" s="1"/>
  <c r="I19" i="9"/>
  <c r="H19" i="9"/>
  <c r="J19" i="9"/>
  <c r="I18" i="9"/>
  <c r="H18" i="9"/>
  <c r="J18" i="9"/>
  <c r="I17" i="9"/>
  <c r="I20" i="9" s="1"/>
  <c r="H17" i="9"/>
  <c r="H20" i="9" s="1"/>
  <c r="J17" i="9"/>
  <c r="J19" i="8"/>
  <c r="I19" i="8"/>
  <c r="H19" i="8"/>
  <c r="J18" i="8"/>
  <c r="I18" i="8"/>
  <c r="H18" i="8"/>
  <c r="J17" i="8"/>
  <c r="J20" i="8" s="1"/>
  <c r="I17" i="8"/>
  <c r="I20" i="8" s="1"/>
  <c r="H17" i="8"/>
  <c r="H20" i="8" s="1"/>
  <c r="I19" i="7"/>
  <c r="H19" i="7"/>
  <c r="J19" i="7"/>
  <c r="I18" i="7"/>
  <c r="H18" i="7"/>
  <c r="J18" i="7"/>
  <c r="I17" i="7"/>
  <c r="I20" i="7" s="1"/>
  <c r="H17" i="7"/>
  <c r="H20" i="7" s="1"/>
  <c r="J17" i="7"/>
  <c r="J19" i="6"/>
  <c r="I19" i="6"/>
  <c r="H19" i="6"/>
  <c r="J18" i="6"/>
  <c r="I18" i="6"/>
  <c r="H18" i="6"/>
  <c r="J17" i="6"/>
  <c r="I17" i="6"/>
  <c r="I20" i="6" s="1"/>
  <c r="H17" i="6"/>
  <c r="H20" i="6" s="1"/>
  <c r="I19" i="5"/>
  <c r="H19" i="5"/>
  <c r="J19" i="5"/>
  <c r="I18" i="5"/>
  <c r="H18" i="5"/>
  <c r="J18" i="5"/>
  <c r="I17" i="5"/>
  <c r="I20" i="5" s="1"/>
  <c r="H17" i="5"/>
  <c r="H20" i="5" s="1"/>
  <c r="J17" i="5"/>
  <c r="J19" i="4"/>
  <c r="I19" i="4"/>
  <c r="H19" i="4"/>
  <c r="J18" i="4"/>
  <c r="I18" i="4"/>
  <c r="H18" i="4"/>
  <c r="J17" i="4"/>
  <c r="J20" i="4" s="1"/>
  <c r="I17" i="4"/>
  <c r="I20" i="4" s="1"/>
  <c r="H17" i="4"/>
  <c r="H20" i="4" s="1"/>
  <c r="I19" i="3"/>
  <c r="H19" i="3"/>
  <c r="J19" i="3"/>
  <c r="I18" i="3"/>
  <c r="H18" i="3"/>
  <c r="J18" i="3"/>
  <c r="I17" i="3"/>
  <c r="I20" i="3" s="1"/>
  <c r="H17" i="3"/>
  <c r="H20" i="3" s="1"/>
  <c r="J17" i="3"/>
  <c r="I19" i="2"/>
  <c r="H19" i="2"/>
  <c r="J19" i="2"/>
  <c r="I18" i="2"/>
  <c r="H18" i="2"/>
  <c r="J18" i="2"/>
  <c r="I17" i="2"/>
  <c r="I20" i="2" s="1"/>
  <c r="H17" i="2"/>
  <c r="J17" i="2"/>
  <c r="J20" i="2"/>
  <c r="J18" i="1"/>
  <c r="H18" i="1"/>
  <c r="I18" i="1"/>
  <c r="J19" i="1"/>
  <c r="H19" i="1"/>
  <c r="I19" i="1"/>
  <c r="I17" i="1"/>
  <c r="I20" i="1" s="1"/>
  <c r="H17" i="1"/>
  <c r="J17" i="1"/>
  <c r="J20" i="1" s="1"/>
  <c r="J20" i="12" l="1"/>
  <c r="J20" i="11"/>
  <c r="J20" i="6"/>
  <c r="J20" i="13"/>
  <c r="J20" i="9"/>
  <c r="J20" i="7"/>
  <c r="J20" i="5"/>
  <c r="J20" i="3"/>
  <c r="H20" i="2"/>
  <c r="H20" i="1"/>
</calcChain>
</file>

<file path=xl/sharedStrings.xml><?xml version="1.0" encoding="utf-8"?>
<sst xmlns="http://schemas.openxmlformats.org/spreadsheetml/2006/main" count="378" uniqueCount="38">
  <si>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</si>
  <si>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</si>
  <si>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</si>
  <si>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netto</t>
  </si>
  <si>
    <t>VAT</t>
  </si>
  <si>
    <t>brutto</t>
  </si>
  <si>
    <t>Razem</t>
  </si>
  <si>
    <t>do specyfikacji warunków zamówienia</t>
  </si>
  <si>
    <t>Narzędzie do obliczenia ceny w ofercie w postępowaniu o udzielenie zamówienia na:</t>
  </si>
  <si>
    <t>Załącznik nr 1a</t>
  </si>
  <si>
    <t xml:space="preserve">Rodzaj </t>
  </si>
  <si>
    <t>brutto (kol. 3 * kol. 6)</t>
  </si>
  <si>
    <t>(kol. 3 * kol. 4)</t>
  </si>
  <si>
    <t>(kol. 3 * kol. 5)</t>
  </si>
  <si>
    <t>Cena za 1 godzinę</t>
  </si>
  <si>
    <t>Łączna cena</t>
  </si>
  <si>
    <t>(w godzinach)</t>
  </si>
  <si>
    <t>Odśnieżanie drogi</t>
  </si>
  <si>
    <t>Odśnieżanie i posypywanie drogi</t>
  </si>
  <si>
    <t xml:space="preserve">Posypywania drogi środkiem niechemicznym lub kruszywem naturalnym lub sztucznym o uziarnieniu do 4 mm </t>
  </si>
  <si>
    <t>Część nr 1 – Buchcice</t>
  </si>
  <si>
    <t>Część nr 2 – Burzyn</t>
  </si>
  <si>
    <t>Część nr 3 – Dąbrówka Tuchowska</t>
  </si>
  <si>
    <t>Część nr 4 – Jodłówka Tuchowska</t>
  </si>
  <si>
    <t>Część nr 5 – Karwodrza</t>
  </si>
  <si>
    <t>Część nr 6 – Lubaszowa</t>
  </si>
  <si>
    <t>Część nr 7 – Łowczów</t>
  </si>
  <si>
    <t>Część nr 8 – Meszna Opacka</t>
  </si>
  <si>
    <t>Część nr 9 – Piotrkowice</t>
  </si>
  <si>
    <t>Część nr 10 – Siedliska</t>
  </si>
  <si>
    <t>Część nr 11 – Trzemesna</t>
  </si>
  <si>
    <t>Część nr 12 – Zabłędza</t>
  </si>
  <si>
    <t>Część nr 13 – Garbek</t>
  </si>
  <si>
    <t>Część nr 14 – Kielanowice</t>
  </si>
  <si>
    <t>Szacunkowa ilość godzin</t>
  </si>
  <si>
    <t>UWAGA! Narzędzie do liczenia ceny dla pozostałych części znajdują się w kolejnych zakładkach!</t>
  </si>
  <si>
    <t>Nr zamówienia: ZP-271-16_2022</t>
  </si>
  <si>
    <t>„Zimowe utrzymanie dróg na terenie sołectw Gminy Tuchów 2022 /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</si>
</sst>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Liberation Serif"/>
      <family val="1"/>
      <charset val="238"/>
    </font>
    <font>
      <i/>
      <sz val="12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6" fillId="0" borderId="0" xfId="0" applyFont="1"/>
    <xf numFmtId="0" fontId="7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5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right" vertical="center" wrapText="1"/>
    </xf>
    <xf numFmtId="164" fontId="8" fillId="4" borderId="10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right" vertical="center" wrapText="1"/>
    </xf>
    <xf numFmtId="0" fontId="13" fillId="5" borderId="10" xfId="0" applyFont="1" applyFill="1" applyBorder="1" applyAlignment="1">
      <alignment horizontal="right" vertical="center" wrapText="1"/>
    </xf>
    <xf numFmtId="0" fontId="14" fillId="0" borderId="0" xfId="0" applyFont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0" xfId="0" applyNumberFormat="1" applyBorder="1"/>
    <xf numFmtId="2" fontId="0" fillId="0" borderId="12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  <xf numFmtId="0" fontId="9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3"/>
  <sheetViews>
    <sheetView topLeftCell="A10"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20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5.5" x14ac:dyDescent="0.25">
      <c r="A15" s="29"/>
      <c r="B15" s="32"/>
      <c r="C15" s="32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x14ac:dyDescent="0.25">
      <c r="A16" s="30"/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"/>
      <c r="L16" s="5"/>
      <c r="M16" s="5"/>
    </row>
    <row r="17" spans="1:10" x14ac:dyDescent="0.25">
      <c r="A17" s="13"/>
      <c r="B17" s="15">
        <v>1</v>
      </c>
      <c r="C17" s="16" t="s">
        <v>17</v>
      </c>
      <c r="D17" s="25">
        <v>6.69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x14ac:dyDescent="0.25">
      <c r="A18" s="13"/>
      <c r="B18" s="15">
        <v>2</v>
      </c>
      <c r="C18" s="16" t="s">
        <v>18</v>
      </c>
      <c r="D18" s="25">
        <v>43.9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ht="38.25" x14ac:dyDescent="0.25">
      <c r="A19" s="13"/>
      <c r="B19" s="15">
        <v>3</v>
      </c>
      <c r="C19" s="16" t="s">
        <v>19</v>
      </c>
      <c r="D19" s="25">
        <v>18.399999999999999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3" spans="1:10" ht="21" x14ac:dyDescent="0.35">
      <c r="C23" s="22" t="s">
        <v>35</v>
      </c>
    </row>
  </sheetData>
  <mergeCells count="17">
    <mergeCell ref="B11:K11"/>
    <mergeCell ref="B12:K12"/>
    <mergeCell ref="B2:C2"/>
    <mergeCell ref="B3:C3"/>
    <mergeCell ref="B7:K7"/>
    <mergeCell ref="B8:K8"/>
    <mergeCell ref="B10:K10"/>
    <mergeCell ref="H13:J13"/>
    <mergeCell ref="E14:E15"/>
    <mergeCell ref="F14:F15"/>
    <mergeCell ref="G14:G15"/>
    <mergeCell ref="J14:J15"/>
    <mergeCell ref="B20:G20"/>
    <mergeCell ref="A13:A16"/>
    <mergeCell ref="B13:B15"/>
    <mergeCell ref="C13:C15"/>
    <mergeCell ref="E13:G13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3573-5ECB-481F-A4AC-240EF205460B}">
  <sheetPr>
    <pageSetUpPr fitToPage="1"/>
  </sheetPr>
  <dimension ref="A1:AMK27"/>
  <sheetViews>
    <sheetView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29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3">
        <v>77.81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thickBot="1" x14ac:dyDescent="0.3">
      <c r="A18" s="13"/>
      <c r="B18" s="15">
        <v>2</v>
      </c>
      <c r="C18" s="16" t="s">
        <v>18</v>
      </c>
      <c r="D18" s="24">
        <v>31.01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4">
        <v>33.340000000000003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6EC93-9194-4784-8D37-B605833015FC}">
  <sheetPr>
    <pageSetUpPr fitToPage="1"/>
  </sheetPr>
  <dimension ref="A1:AMK27"/>
  <sheetViews>
    <sheetView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30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3">
        <v>11.78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thickBot="1" x14ac:dyDescent="0.3">
      <c r="A18" s="13"/>
      <c r="B18" s="15">
        <v>2</v>
      </c>
      <c r="C18" s="16" t="s">
        <v>18</v>
      </c>
      <c r="D18" s="24">
        <v>71.760000000000005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4">
        <v>15.44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7AB59-9F8B-4A5D-A144-89A6CB42DA75}">
  <sheetPr>
    <pageSetUpPr fitToPage="1"/>
  </sheetPr>
  <dimension ref="A1:AMK27"/>
  <sheetViews>
    <sheetView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31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6">
        <v>4.12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thickBot="1" x14ac:dyDescent="0.3">
      <c r="A18" s="13"/>
      <c r="B18" s="15">
        <v>2</v>
      </c>
      <c r="C18" s="16" t="s">
        <v>18</v>
      </c>
      <c r="D18" s="27">
        <v>57.96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7">
        <v>6.5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180E-A259-486C-91A3-331547326D31}">
  <sheetPr>
    <pageSetUpPr fitToPage="1"/>
  </sheetPr>
  <dimension ref="A1:AMK27"/>
  <sheetViews>
    <sheetView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32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6">
        <v>0</v>
      </c>
      <c r="E17" s="14"/>
      <c r="F17" s="14"/>
      <c r="G17" s="21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thickBot="1" x14ac:dyDescent="0.3">
      <c r="A18" s="13"/>
      <c r="B18" s="15">
        <v>2</v>
      </c>
      <c r="C18" s="16" t="s">
        <v>18</v>
      </c>
      <c r="D18" s="27">
        <v>28.52</v>
      </c>
      <c r="E18" s="14"/>
      <c r="F18" s="14"/>
      <c r="G18" s="21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7">
        <v>0</v>
      </c>
      <c r="E19" s="14"/>
      <c r="F19" s="14"/>
      <c r="G19" s="21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E722-D3CC-4E03-A22A-7A3F46FF4D0E}">
  <sheetPr>
    <pageSetUpPr fitToPage="1"/>
  </sheetPr>
  <dimension ref="A1:AMK27"/>
  <sheetViews>
    <sheetView tabSelected="1"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33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6">
        <v>4.62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thickBot="1" x14ac:dyDescent="0.3">
      <c r="A18" s="13"/>
      <c r="B18" s="15">
        <v>2</v>
      </c>
      <c r="C18" s="16" t="s">
        <v>18</v>
      </c>
      <c r="D18" s="27">
        <v>7.16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7">
        <v>6.8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BA81-686B-4913-B72D-F5A636D1CDE0}">
  <sheetPr>
    <pageSetUpPr fitToPage="1"/>
  </sheetPr>
  <dimension ref="A1:AMK27"/>
  <sheetViews>
    <sheetView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21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6">
        <v>38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thickBot="1" x14ac:dyDescent="0.3">
      <c r="A18" s="13"/>
      <c r="B18" s="15">
        <v>2</v>
      </c>
      <c r="C18" s="16" t="s">
        <v>18</v>
      </c>
      <c r="D18" s="27">
        <v>31.31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7">
        <v>29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CB0D3-E954-486F-BAAE-AF2012A67789}">
  <sheetPr>
    <pageSetUpPr fitToPage="1"/>
  </sheetPr>
  <dimension ref="A1:AMK27"/>
  <sheetViews>
    <sheetView topLeftCell="A7"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22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6">
        <v>19.52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customHeight="1" thickBot="1" x14ac:dyDescent="0.3">
      <c r="A18" s="13"/>
      <c r="B18" s="15">
        <v>2</v>
      </c>
      <c r="C18" s="16" t="s">
        <v>18</v>
      </c>
      <c r="D18" s="27">
        <v>15.93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7">
        <v>29.92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7F94E-5DF1-4C06-B0D8-2D38843A0D1F}">
  <sheetPr>
    <pageSetUpPr fitToPage="1"/>
  </sheetPr>
  <dimension ref="A1:AMK27"/>
  <sheetViews>
    <sheetView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23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3">
        <v>133.32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thickBot="1" x14ac:dyDescent="0.3">
      <c r="A18" s="13"/>
      <c r="B18" s="15">
        <v>2</v>
      </c>
      <c r="C18" s="16" t="s">
        <v>18</v>
      </c>
      <c r="D18" s="24">
        <v>130.53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4">
        <v>76.42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D8ED-959C-4C86-84D3-F768685457DA}">
  <sheetPr>
    <pageSetUpPr fitToPage="1"/>
  </sheetPr>
  <dimension ref="A1:AMK27"/>
  <sheetViews>
    <sheetView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24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6">
        <v>18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thickBot="1" x14ac:dyDescent="0.3">
      <c r="A18" s="13"/>
      <c r="B18" s="15">
        <v>2</v>
      </c>
      <c r="C18" s="16" t="s">
        <v>18</v>
      </c>
      <c r="D18" s="27">
        <v>42.51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7">
        <v>22.67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8A9B8-A2BE-4458-9B60-9366FDBBF333}">
  <sheetPr>
    <pageSetUpPr fitToPage="1"/>
  </sheetPr>
  <dimension ref="A1:AMK27"/>
  <sheetViews>
    <sheetView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25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6">
        <v>18.8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thickBot="1" x14ac:dyDescent="0.3">
      <c r="A18" s="13"/>
      <c r="B18" s="15">
        <v>2</v>
      </c>
      <c r="C18" s="16" t="s">
        <v>18</v>
      </c>
      <c r="D18" s="27">
        <v>43.57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7">
        <v>33.729999999999997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C7F3-321D-4B15-A6D3-95AD957A655C}">
  <sheetPr>
    <pageSetUpPr fitToPage="1"/>
  </sheetPr>
  <dimension ref="A1:AMK27"/>
  <sheetViews>
    <sheetView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26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3">
        <v>18.48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thickBot="1" x14ac:dyDescent="0.3">
      <c r="A18" s="13"/>
      <c r="B18" s="15">
        <v>2</v>
      </c>
      <c r="C18" s="16" t="s">
        <v>18</v>
      </c>
      <c r="D18" s="24">
        <v>36.729999999999997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4">
        <v>36.79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9F0F-A37E-4461-A1C8-ED56DA991A74}">
  <sheetPr>
    <pageSetUpPr fitToPage="1"/>
  </sheetPr>
  <dimension ref="A1:AMK27"/>
  <sheetViews>
    <sheetView topLeftCell="A5"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27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6">
        <v>5.32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thickBot="1" x14ac:dyDescent="0.3">
      <c r="A18" s="13"/>
      <c r="B18" s="15">
        <v>2</v>
      </c>
      <c r="C18" s="16" t="s">
        <v>18</v>
      </c>
      <c r="D18" s="27">
        <v>54.54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7">
        <v>24.88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8631-98CB-4CA0-B73A-28DAE82444CC}">
  <sheetPr>
    <pageSetUpPr fitToPage="1"/>
  </sheetPr>
  <dimension ref="A1:AMK27"/>
  <sheetViews>
    <sheetView topLeftCell="A11" zoomScaleNormal="100" workbookViewId="0">
      <selection activeCell="D17" sqref="D17:D19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9</v>
      </c>
      <c r="C2" s="38"/>
    </row>
    <row r="3" spans="1:1025" ht="15.75" customHeight="1" x14ac:dyDescent="0.25">
      <c r="B3" s="39" t="s">
        <v>7</v>
      </c>
      <c r="C3" s="39"/>
    </row>
    <row r="4" spans="1:1025" ht="4.5" customHeight="1" x14ac:dyDescent="0.25">
      <c r="B4" s="2"/>
    </row>
    <row r="5" spans="1:1025" s="7" customFormat="1" x14ac:dyDescent="0.25">
      <c r="A5" s="1"/>
      <c r="B5" s="6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0" t="s">
        <v>8</v>
      </c>
      <c r="C7" s="40"/>
      <c r="D7" s="40"/>
      <c r="E7" s="40"/>
      <c r="F7" s="40"/>
      <c r="G7" s="40"/>
      <c r="H7" s="40"/>
      <c r="I7" s="40"/>
      <c r="J7" s="40"/>
      <c r="K7" s="40"/>
    </row>
    <row r="8" spans="1:1025" ht="43.5" customHeight="1" x14ac:dyDescent="0.35"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025" x14ac:dyDescent="0.25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025" ht="27.75" customHeight="1" thickBot="1" x14ac:dyDescent="0.3">
      <c r="B12" s="37" t="s">
        <v>28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025" ht="71.25" customHeight="1" thickBot="1" x14ac:dyDescent="0.3">
      <c r="A13" s="29"/>
      <c r="B13" s="31" t="s">
        <v>2</v>
      </c>
      <c r="C13" s="31" t="s">
        <v>10</v>
      </c>
      <c r="D13" s="8" t="s">
        <v>34</v>
      </c>
      <c r="E13" s="33" t="s">
        <v>14</v>
      </c>
      <c r="F13" s="34"/>
      <c r="G13" s="35"/>
      <c r="H13" s="33" t="s">
        <v>15</v>
      </c>
      <c r="I13" s="34"/>
      <c r="J13" s="35"/>
    </row>
    <row r="14" spans="1:1025" x14ac:dyDescent="0.25">
      <c r="A14" s="29"/>
      <c r="B14" s="32"/>
      <c r="C14" s="32"/>
      <c r="D14" s="9" t="s">
        <v>16</v>
      </c>
      <c r="E14" s="31" t="s">
        <v>3</v>
      </c>
      <c r="F14" s="31" t="s">
        <v>4</v>
      </c>
      <c r="G14" s="31" t="s">
        <v>5</v>
      </c>
      <c r="H14" s="10" t="s">
        <v>3</v>
      </c>
      <c r="I14" s="10" t="s">
        <v>4</v>
      </c>
      <c r="J14" s="31" t="s">
        <v>11</v>
      </c>
    </row>
    <row r="15" spans="1:1025" ht="26.25" thickBot="1" x14ac:dyDescent="0.3">
      <c r="A15" s="29"/>
      <c r="B15" s="43"/>
      <c r="C15" s="43"/>
      <c r="D15" s="11"/>
      <c r="E15" s="32"/>
      <c r="F15" s="32"/>
      <c r="G15" s="32"/>
      <c r="H15" s="10" t="s">
        <v>12</v>
      </c>
      <c r="I15" s="10" t="s">
        <v>13</v>
      </c>
      <c r="J15" s="32"/>
    </row>
    <row r="16" spans="1:1025" s="4" customFormat="1" ht="16.5" thickBot="1" x14ac:dyDescent="0.3">
      <c r="A16" s="29"/>
      <c r="B16" s="9">
        <v>1</v>
      </c>
      <c r="C16" s="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s="1" customFormat="1" ht="16.5" thickBot="1" x14ac:dyDescent="0.3">
      <c r="A17" s="13"/>
      <c r="B17" s="15">
        <v>1</v>
      </c>
      <c r="C17" s="16" t="s">
        <v>17</v>
      </c>
      <c r="D17" s="23">
        <v>21.63</v>
      </c>
      <c r="E17" s="14"/>
      <c r="F17" s="14"/>
      <c r="G17" s="20"/>
      <c r="H17" s="17">
        <f>D17*E17</f>
        <v>0</v>
      </c>
      <c r="I17" s="17">
        <f>D17*F17</f>
        <v>0</v>
      </c>
      <c r="J17" s="18">
        <f>D17*G17</f>
        <v>0</v>
      </c>
    </row>
    <row r="18" spans="1:10" s="1" customFormat="1" ht="16.5" thickBot="1" x14ac:dyDescent="0.3">
      <c r="A18" s="13"/>
      <c r="B18" s="15">
        <v>2</v>
      </c>
      <c r="C18" s="16" t="s">
        <v>18</v>
      </c>
      <c r="D18" s="24">
        <v>80.17</v>
      </c>
      <c r="E18" s="14"/>
      <c r="F18" s="14"/>
      <c r="G18" s="20"/>
      <c r="H18" s="17">
        <f>D18*E18</f>
        <v>0</v>
      </c>
      <c r="I18" s="17">
        <f>D18*F18</f>
        <v>0</v>
      </c>
      <c r="J18" s="18">
        <f>D18*G18</f>
        <v>0</v>
      </c>
    </row>
    <row r="19" spans="1:10" s="1" customFormat="1" ht="39" thickBot="1" x14ac:dyDescent="0.3">
      <c r="A19" s="13"/>
      <c r="B19" s="15">
        <v>3</v>
      </c>
      <c r="C19" s="16" t="s">
        <v>19</v>
      </c>
      <c r="D19" s="24">
        <v>84.45</v>
      </c>
      <c r="E19" s="14"/>
      <c r="F19" s="14"/>
      <c r="G19" s="20"/>
      <c r="H19" s="17">
        <f>D19*E19</f>
        <v>0</v>
      </c>
      <c r="I19" s="17">
        <f>D19*F19</f>
        <v>0</v>
      </c>
      <c r="J19" s="18">
        <f>D19*G19</f>
        <v>0</v>
      </c>
    </row>
    <row r="20" spans="1:10" s="1" customFormat="1" x14ac:dyDescent="0.25">
      <c r="A20" s="13"/>
      <c r="B20" s="28" t="s">
        <v>6</v>
      </c>
      <c r="C20" s="28"/>
      <c r="D20" s="28"/>
      <c r="E20" s="28"/>
      <c r="F20" s="28"/>
      <c r="G20" s="28"/>
      <c r="H20" s="17">
        <f>SUM(H17:H19)</f>
        <v>0</v>
      </c>
      <c r="I20" s="17">
        <f>SUM(I17:I19)</f>
        <v>0</v>
      </c>
      <c r="J20" s="18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2" t="s">
        <v>35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7">
    <mergeCell ref="B11:K11"/>
    <mergeCell ref="B2:C2"/>
    <mergeCell ref="B3:C3"/>
    <mergeCell ref="B7:K7"/>
    <mergeCell ref="B8:K8"/>
    <mergeCell ref="B10:K10"/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k.kus</cp:lastModifiedBy>
  <cp:revision>2</cp:revision>
  <cp:lastPrinted>2020-09-09T10:42:21Z</cp:lastPrinted>
  <dcterms:created xsi:type="dcterms:W3CDTF">2019-10-12T14:28:21Z</dcterms:created>
  <dcterms:modified xsi:type="dcterms:W3CDTF">2022-10-03T09:58:50Z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