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219" activeTab="0"/>
  </bookViews>
  <sheets>
    <sheet name="Tonery 2024" sheetId="1" r:id="rId1"/>
  </sheets>
  <definedNames>
    <definedName name="_xlnm.Print_Area" localSheetId="0">'Tonery 2024'!$A$1:$K$21</definedName>
  </definedNames>
  <calcPr fullCalcOnLoad="1"/>
</workbook>
</file>

<file path=xl/sharedStrings.xml><?xml version="1.0" encoding="utf-8"?>
<sst xmlns="http://schemas.openxmlformats.org/spreadsheetml/2006/main" count="54" uniqueCount="49">
  <si>
    <t>Ilość</t>
  </si>
  <si>
    <t>Cena jedn. netto</t>
  </si>
  <si>
    <t>VAT %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</si>
  <si>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</si>
  <si>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</si>
  <si>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</si>
  <si>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</si>
  <si>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</si>
  <si>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</si>
  <si>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</si>
  <si>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</si>
  <si>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</si>
  <si>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</si>
  <si>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</si>
  <si>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</si>
  <si>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FORMULARZ ASORTYMENTOWO - CENOWY</t>
  </si>
  <si>
    <t>Załącznik nr 2 do Zaproszenia</t>
  </si>
  <si>
    <t>Nazwa urządzenia</t>
  </si>
  <si>
    <t>Minimalne parametry techniczne</t>
  </si>
  <si>
    <t>Symbol producenta</t>
  </si>
  <si>
    <t>Nazwa/symbol/
nr kat./producent</t>
  </si>
  <si>
    <t>Drukarka HP Laser Jet 225dn</t>
  </si>
  <si>
    <t>toner na 1500 stron A4 (wg normy producenta, wydruk ciągły</t>
  </si>
  <si>
    <t>XEROX Workcentre 3225</t>
  </si>
  <si>
    <t>106R02778</t>
  </si>
  <si>
    <t>101R00474</t>
  </si>
  <si>
    <t>Samsung MultiXpress K3250NR Oryginał</t>
  </si>
  <si>
    <t>MLTD704SELS</t>
  </si>
  <si>
    <t>Parametry/ wydajność/</t>
  </si>
  <si>
    <t>EPSON Eco Tank L3251</t>
  </si>
  <si>
    <t>zestaw tuszy EPSON Eco Tank 103 czarny 65 ml., błękitny 65 ml., purpurowy 65 ml., żółty 65 ml., (wydajność do 4500 stron)</t>
  </si>
  <si>
    <t>C13T00S64A</t>
  </si>
  <si>
    <t>Tusz czarny 103 65 ml (wydajność 4500 stron)</t>
  </si>
  <si>
    <t>C13T00S14A</t>
  </si>
  <si>
    <t>tusz błękitny 103 65 ml(wydajność 4500 stron)</t>
  </si>
  <si>
    <t>C13T00S24A</t>
  </si>
  <si>
    <t>Tusz purpurowy 103 65 ml (wydajność 4500 stron)</t>
  </si>
  <si>
    <t>C13T00S34A</t>
  </si>
  <si>
    <t>Tusz żółty 103 65 ml (wydajność 4500 stron)</t>
  </si>
  <si>
    <t>C13T00S44A</t>
  </si>
  <si>
    <t>HP83A (CF283A)</t>
  </si>
  <si>
    <t>toner na 3000 stron A4 (wg normy producenta, wydruk ciągły)</t>
  </si>
  <si>
    <t>bęben na 10000 stron A4 (wg normy producenta, wydruk ciągły)</t>
  </si>
  <si>
    <t>9.</t>
  </si>
  <si>
    <t>toner na 25000 stron A4 (wg normy producenta wydruk ciągły)</t>
  </si>
  <si>
    <t>10.</t>
  </si>
  <si>
    <t>RICOCH SP112</t>
  </si>
  <si>
    <t>toner na 1200 stron A4 (wg normy producenta, wydruk ciągły)</t>
  </si>
  <si>
    <t>Sprawa nr SZPZLO/03/2024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</si>
</sst>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9" fontId="19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Zeros="0" tabSelected="1" zoomScalePageLayoutView="0" workbookViewId="0" topLeftCell="A1">
      <selection activeCell="M9" sqref="M9"/>
    </sheetView>
  </sheetViews>
  <sheetFormatPr defaultColWidth="11.57421875" defaultRowHeight="12.75"/>
  <cols>
    <col min="1" max="1" width="4.7109375" style="1" customWidth="1"/>
    <col min="2" max="2" width="29.28125" style="0" customWidth="1"/>
    <col min="3" max="3" width="21.7109375" style="8" customWidth="1"/>
    <col min="4" max="4" width="20.8515625" style="8" customWidth="1"/>
    <col min="5" max="5" width="6.28125" style="11" customWidth="1"/>
    <col min="6" max="6" width="10.7109375" style="11" customWidth="1"/>
    <col min="7" max="7" width="9.7109375" style="0" customWidth="1"/>
    <col min="8" max="8" width="7.140625" style="0" customWidth="1"/>
    <col min="9" max="9" width="13.421875" style="0" customWidth="1"/>
    <col min="10" max="10" width="16.8515625" style="0" customWidth="1"/>
    <col min="11" max="11" width="13.8515625" style="0" customWidth="1"/>
  </cols>
  <sheetData>
    <row r="2" spans="2:11" ht="13.5">
      <c r="B2" s="19" t="s">
        <v>48</v>
      </c>
      <c r="J2" s="28" t="s">
        <v>16</v>
      </c>
      <c r="K2" s="28"/>
    </row>
    <row r="3" spans="7:9" ht="13.5">
      <c r="G3" s="14"/>
      <c r="H3" s="14"/>
      <c r="I3" s="14"/>
    </row>
    <row r="4" spans="2:11" ht="15">
      <c r="B4" s="27" t="s">
        <v>15</v>
      </c>
      <c r="C4" s="27"/>
      <c r="D4" s="27"/>
      <c r="E4" s="27"/>
      <c r="F4" s="27"/>
      <c r="G4" s="27"/>
      <c r="H4" s="27"/>
      <c r="I4" s="27"/>
      <c r="J4" s="27"/>
      <c r="K4" s="27"/>
    </row>
    <row r="5" ht="16.5" customHeight="1"/>
    <row r="6" spans="1:11" s="2" customFormat="1" ht="26.25">
      <c r="A6" s="3" t="s">
        <v>5</v>
      </c>
      <c r="B6" s="3" t="s">
        <v>17</v>
      </c>
      <c r="C6" s="3" t="s">
        <v>18</v>
      </c>
      <c r="D6" s="3" t="s">
        <v>19</v>
      </c>
      <c r="E6" s="3" t="s">
        <v>0</v>
      </c>
      <c r="F6" s="3" t="s">
        <v>1</v>
      </c>
      <c r="G6" s="3" t="s">
        <v>3</v>
      </c>
      <c r="H6" s="3" t="s">
        <v>2</v>
      </c>
      <c r="I6" s="3" t="s">
        <v>4</v>
      </c>
      <c r="J6" s="3" t="s">
        <v>20</v>
      </c>
      <c r="K6" s="3" t="s">
        <v>28</v>
      </c>
    </row>
    <row r="7" spans="1:11" ht="78.75">
      <c r="A7" s="6" t="s">
        <v>6</v>
      </c>
      <c r="B7" s="20" t="s">
        <v>29</v>
      </c>
      <c r="C7" s="12" t="s">
        <v>30</v>
      </c>
      <c r="D7" s="6" t="s">
        <v>31</v>
      </c>
      <c r="E7" s="7">
        <v>5</v>
      </c>
      <c r="F7" s="7"/>
      <c r="G7" s="10">
        <f>E7*F7</f>
        <v>0</v>
      </c>
      <c r="H7" s="13">
        <v>0.23</v>
      </c>
      <c r="I7" s="10">
        <f>G7+(G7*H7)</f>
        <v>0</v>
      </c>
      <c r="J7" s="4"/>
      <c r="K7" s="4"/>
    </row>
    <row r="8" spans="1:11" ht="26.25">
      <c r="A8" s="6" t="s">
        <v>7</v>
      </c>
      <c r="B8" s="20" t="s">
        <v>29</v>
      </c>
      <c r="C8" s="12" t="s">
        <v>32</v>
      </c>
      <c r="D8" s="6" t="s">
        <v>33</v>
      </c>
      <c r="E8" s="7">
        <v>10</v>
      </c>
      <c r="F8" s="7"/>
      <c r="G8" s="10">
        <f aca="true" t="shared" si="0" ref="G8:G16">E8*F8</f>
        <v>0</v>
      </c>
      <c r="H8" s="13">
        <v>0.23</v>
      </c>
      <c r="I8" s="10">
        <f aca="true" t="shared" si="1" ref="I8:I16">G8+(G8*H8)</f>
        <v>0</v>
      </c>
      <c r="J8" s="4"/>
      <c r="K8" s="4"/>
    </row>
    <row r="9" spans="1:11" ht="39">
      <c r="A9" s="6" t="s">
        <v>8</v>
      </c>
      <c r="B9" s="20" t="s">
        <v>29</v>
      </c>
      <c r="C9" s="12" t="s">
        <v>34</v>
      </c>
      <c r="D9" s="6" t="s">
        <v>35</v>
      </c>
      <c r="E9" s="7">
        <v>5</v>
      </c>
      <c r="F9" s="7"/>
      <c r="G9" s="10">
        <f t="shared" si="0"/>
        <v>0</v>
      </c>
      <c r="H9" s="13">
        <v>0.23</v>
      </c>
      <c r="I9" s="10">
        <f t="shared" si="1"/>
        <v>0</v>
      </c>
      <c r="J9" s="4"/>
      <c r="K9" s="4"/>
    </row>
    <row r="10" spans="1:11" ht="39">
      <c r="A10" s="6" t="s">
        <v>9</v>
      </c>
      <c r="B10" s="20" t="s">
        <v>29</v>
      </c>
      <c r="C10" s="12" t="s">
        <v>36</v>
      </c>
      <c r="D10" s="6" t="s">
        <v>37</v>
      </c>
      <c r="E10" s="7">
        <v>5</v>
      </c>
      <c r="F10" s="7"/>
      <c r="G10" s="10">
        <f t="shared" si="0"/>
        <v>0</v>
      </c>
      <c r="H10" s="13">
        <v>0.23</v>
      </c>
      <c r="I10" s="10">
        <f t="shared" si="1"/>
        <v>0</v>
      </c>
      <c r="J10" s="4"/>
      <c r="K10" s="4"/>
    </row>
    <row r="11" spans="1:11" ht="26.25">
      <c r="A11" s="6" t="s">
        <v>10</v>
      </c>
      <c r="B11" s="20" t="s">
        <v>29</v>
      </c>
      <c r="C11" s="12" t="s">
        <v>38</v>
      </c>
      <c r="D11" s="6" t="s">
        <v>39</v>
      </c>
      <c r="E11" s="7">
        <v>5</v>
      </c>
      <c r="F11" s="7"/>
      <c r="G11" s="10">
        <f t="shared" si="0"/>
        <v>0</v>
      </c>
      <c r="H11" s="13">
        <v>0.23</v>
      </c>
      <c r="I11" s="10">
        <f t="shared" si="1"/>
        <v>0</v>
      </c>
      <c r="J11" s="4"/>
      <c r="K11" s="4"/>
    </row>
    <row r="12" spans="1:11" ht="39">
      <c r="A12" s="6" t="s">
        <v>11</v>
      </c>
      <c r="B12" s="21" t="s">
        <v>21</v>
      </c>
      <c r="C12" s="12" t="s">
        <v>22</v>
      </c>
      <c r="D12" s="6" t="s">
        <v>40</v>
      </c>
      <c r="E12" s="7">
        <v>120</v>
      </c>
      <c r="F12" s="7"/>
      <c r="G12" s="10">
        <f t="shared" si="0"/>
        <v>0</v>
      </c>
      <c r="H12" s="13">
        <v>0.23</v>
      </c>
      <c r="I12" s="10">
        <f t="shared" si="1"/>
        <v>0</v>
      </c>
      <c r="J12" s="4"/>
      <c r="K12" s="4"/>
    </row>
    <row r="13" spans="1:11" ht="39">
      <c r="A13" s="15" t="s">
        <v>12</v>
      </c>
      <c r="B13" s="21" t="s">
        <v>23</v>
      </c>
      <c r="C13" s="12" t="s">
        <v>41</v>
      </c>
      <c r="D13" s="15" t="s">
        <v>24</v>
      </c>
      <c r="E13" s="16">
        <v>100</v>
      </c>
      <c r="F13" s="16"/>
      <c r="G13" s="10">
        <f t="shared" si="0"/>
        <v>0</v>
      </c>
      <c r="H13" s="17">
        <v>0.23</v>
      </c>
      <c r="I13" s="10">
        <f t="shared" si="1"/>
        <v>0</v>
      </c>
      <c r="J13" s="4"/>
      <c r="K13" s="4"/>
    </row>
    <row r="14" spans="1:11" ht="39">
      <c r="A14" s="6" t="s">
        <v>13</v>
      </c>
      <c r="B14" s="21" t="s">
        <v>23</v>
      </c>
      <c r="C14" s="12" t="s">
        <v>42</v>
      </c>
      <c r="D14" s="6" t="s">
        <v>25</v>
      </c>
      <c r="E14" s="7">
        <v>50</v>
      </c>
      <c r="F14" s="7"/>
      <c r="G14" s="10">
        <f t="shared" si="0"/>
        <v>0</v>
      </c>
      <c r="H14" s="13">
        <v>0.23</v>
      </c>
      <c r="I14" s="10">
        <f t="shared" si="1"/>
        <v>0</v>
      </c>
      <c r="J14" s="4"/>
      <c r="K14" s="4"/>
    </row>
    <row r="15" spans="1:11" ht="39">
      <c r="A15" s="6" t="s">
        <v>43</v>
      </c>
      <c r="B15" s="23" t="s">
        <v>26</v>
      </c>
      <c r="C15" s="12" t="s">
        <v>44</v>
      </c>
      <c r="D15" s="6" t="s">
        <v>27</v>
      </c>
      <c r="E15" s="24">
        <v>5</v>
      </c>
      <c r="F15" s="7"/>
      <c r="G15" s="10">
        <f t="shared" si="0"/>
        <v>0</v>
      </c>
      <c r="H15" s="13">
        <v>0.23</v>
      </c>
      <c r="I15" s="10">
        <f t="shared" si="1"/>
        <v>0</v>
      </c>
      <c r="J15" s="4"/>
      <c r="K15" s="4"/>
    </row>
    <row r="16" spans="1:11" ht="39">
      <c r="A16" s="6" t="s">
        <v>45</v>
      </c>
      <c r="B16" s="23" t="s">
        <v>46</v>
      </c>
      <c r="C16" s="12" t="s">
        <v>47</v>
      </c>
      <c r="D16" s="6">
        <v>407166</v>
      </c>
      <c r="E16" s="22">
        <v>8</v>
      </c>
      <c r="F16" s="7"/>
      <c r="G16" s="10">
        <f t="shared" si="0"/>
        <v>0</v>
      </c>
      <c r="H16" s="13">
        <v>0.23</v>
      </c>
      <c r="I16" s="10">
        <f t="shared" si="1"/>
        <v>0</v>
      </c>
      <c r="J16" s="4"/>
      <c r="K16" s="4"/>
    </row>
    <row r="17" spans="1:9" ht="13.5" thickBot="1">
      <c r="A17" s="5"/>
      <c r="B17" s="25" t="s">
        <v>14</v>
      </c>
      <c r="C17" s="26"/>
      <c r="D17" s="26"/>
      <c r="E17" s="26"/>
      <c r="F17" s="26"/>
      <c r="G17" s="26"/>
      <c r="H17" s="26"/>
      <c r="I17" s="18">
        <f>SUM(I7:I14)</f>
        <v>0</v>
      </c>
    </row>
    <row r="19" ht="12.75">
      <c r="G19" s="9"/>
    </row>
    <row r="20" spans="2:10" ht="13.5">
      <c r="B20" s="29"/>
      <c r="C20" s="29"/>
      <c r="D20" s="29"/>
      <c r="E20" s="29"/>
      <c r="F20" s="29"/>
      <c r="G20" s="29"/>
      <c r="H20" s="29"/>
      <c r="I20" s="29"/>
      <c r="J20" s="29"/>
    </row>
  </sheetData>
  <sheetProtection selectLockedCells="1" selectUnlockedCells="1"/>
  <mergeCells count="4">
    <mergeCell ref="B17:H17"/>
    <mergeCell ref="B4:K4"/>
    <mergeCell ref="J2:K2"/>
    <mergeCell ref="B20:J20"/>
  </mergeCells>
  <printOptions horizontalCentered="1"/>
  <pageMargins left="0.3937007874015748" right="0.3937007874015748" top="0.8661417322834646" bottom="0.984251968503937" header="0.7874015748031497" footer="0.7874015748031497"/>
  <pageSetup firstPageNumber="1" useFirstPageNumber="1" horizontalDpi="600" verticalDpi="600" orientation="landscape" paperSize="9" scale="85" r:id="rId1"/>
  <headerFooter alignWithMargins="0">
    <oddFooter>&amp;C&amp;"+,Standardowy"Strona 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Gabinet</cp:lastModifiedBy>
  <cp:lastPrinted>2021-08-08T19:29:31Z</cp:lastPrinted>
  <dcterms:created xsi:type="dcterms:W3CDTF">2020-10-08T10:07:37Z</dcterms:created>
  <dcterms:modified xsi:type="dcterms:W3CDTF">2024-01-23T14:32:07Z</dcterms:modified>
  <cp:category/>
  <cp:version/>
  <cp:contentType/>
  <cp:contentStatus/>
</cp:coreProperties>
</file>