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hwalibog\Downloads\"/>
    </mc:Choice>
  </mc:AlternateContent>
  <xr:revisionPtr revIDLastSave="0" documentId="13_ncr:1_{25B5D723-B616-4FF7-BD47-FA9FCF9EFC9A}" xr6:coauthVersionLast="36" xr6:coauthVersionMax="36" xr10:uidLastSave="{00000000-0000-0000-0000-000000000000}"/>
  <bookViews>
    <workbookView xWindow="0" yWindow="0" windowWidth="38400" windowHeight="17505" xr2:uid="{54A685B9-5914-4087-82CD-9828F24B6EA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F38" i="1" l="1"/>
  <c r="F30" i="1"/>
  <c r="F32" i="1" s="1"/>
  <c r="D4" i="1" s="1"/>
</calcChain>
</file>

<file path=xl/sharedStrings.xml><?xml version="1.0" encoding="utf-8"?>
<sst xmlns="http://schemas.openxmlformats.org/spreadsheetml/2006/main" count="37" uniqueCount="37">
  <si>
    <t xml:space="preserve">kwota: </t>
  </si>
  <si>
    <t>1. Ubezpieczenie mienia od ryzyk żywiołowych (ALLR)</t>
  </si>
  <si>
    <t>Przedmiot ubezpieczenia</t>
  </si>
  <si>
    <t xml:space="preserve">Suma ubezpieczenia </t>
  </si>
  <si>
    <t>Stawka</t>
  </si>
  <si>
    <t xml:space="preserve">Składka </t>
  </si>
  <si>
    <t>(%)</t>
  </si>
  <si>
    <t xml:space="preserve">za 12-miesięczny okres rozliczeniowy/ubezpieczenia </t>
  </si>
  <si>
    <t>Budynki - Grupa 1 KŚT</t>
  </si>
  <si>
    <t>Budowle - Grupa 2 KŚT</t>
  </si>
  <si>
    <t>Kotły i maszyny energetyczny - Grupa 3 KŚT</t>
  </si>
  <si>
    <t>Maszyny Urządzenia i aparaty ogólnego zastosowania - Grupa 4 KŚT</t>
  </si>
  <si>
    <t>Maszyny , urządzenia i aparaty ogólnego specjalistyczne - Grupa 5 KŚT</t>
  </si>
  <si>
    <t>Urządzenia techniczne - Grupa 6 KŚT</t>
  </si>
  <si>
    <t>Środki transportu (za wyjątkiem pojazdów podlegających ubezpieczeniu oc ppm) - Grupa 7 KŚT</t>
  </si>
  <si>
    <t>Narzędzia, przyżady, ruchomości i wyposażenie gdzie indziej nie sklasyfikowane  - Grupa 8 KŚT</t>
  </si>
  <si>
    <t>Łączna suma ubezpieczenia</t>
  </si>
  <si>
    <t>2. Ubezpieczenie odpowiedzialności cywilnej w związku z prowadzoną działalnością i posiadanym mieniem (OC)</t>
  </si>
  <si>
    <t>Suma gwarancyjna</t>
  </si>
  <si>
    <t xml:space="preserve">Składka za 12-miesięczny okres rozliczeniowy/ubezpieczenia </t>
  </si>
  <si>
    <t>Załącznik nr 7 do SWZ - szczegółowy wykaz cen jednostkowych</t>
  </si>
  <si>
    <t>Cena zamówienia za cały okres zamówienia tj. 24 miesięcy:</t>
  </si>
  <si>
    <r>
      <t xml:space="preserve">Składka za okres wykonania </t>
    </r>
    <r>
      <rPr>
        <b/>
        <sz val="9"/>
        <color theme="1"/>
        <rFont val="Arial"/>
        <family val="2"/>
        <charset val="238"/>
      </rPr>
      <t>zamówienia (24 miesiące) -</t>
    </r>
    <r>
      <rPr>
        <b/>
        <sz val="9"/>
        <color rgb="FF000000"/>
        <rFont val="Arial"/>
        <family val="2"/>
        <charset val="238"/>
      </rPr>
      <t xml:space="preserve"> ALLR wynosi: </t>
    </r>
  </si>
  <si>
    <r>
      <t xml:space="preserve">Składka za okres wykonania </t>
    </r>
    <r>
      <rPr>
        <b/>
        <sz val="9"/>
        <color theme="1"/>
        <rFont val="Arial"/>
        <family val="2"/>
        <charset val="238"/>
      </rPr>
      <t>zamówienia (24 miesiące) -</t>
    </r>
    <r>
      <rPr>
        <b/>
        <sz val="9"/>
        <color rgb="FF000000"/>
        <rFont val="Arial"/>
        <family val="2"/>
        <charset val="238"/>
      </rPr>
      <t xml:space="preserve"> OC wynosi: </t>
    </r>
  </si>
  <si>
    <t>Księgozbiory, dokumenty archiwa, zbiory biblioteczne, dzieła sztuki</t>
  </si>
  <si>
    <t>Ogrodzenia, bramy, szlabany, maszty, anteny, i inne zewnętrzne elementy budynków nie ujęte w ewidencji środków trwałych</t>
  </si>
  <si>
    <t>Środki obrotowe</t>
  </si>
  <si>
    <t>Niskocenne środki trwałe, wyposażenie</t>
  </si>
  <si>
    <t>Przedmioty od stłuczenia i uszkodzeń znajdujące się na zewnątrz budynków</t>
  </si>
  <si>
    <t xml:space="preserve">Katastrofa budowalna </t>
  </si>
  <si>
    <t>Szkody wodociągowe – limit dotyczy wyłącznie kosztów poszukiwania awarii</t>
  </si>
  <si>
    <t>Szkody wodociągowe – limit dotyczy wyłącznie szkód w samych przewodach i urządzeniach wodociągowych, kanalizacyjnych, centralnego ogrzewania lub innych urządzeniach technologicznych (w tym również znajdujących się na zewnątrz budynków), w tym spowodowanych przez zamarznięcia lub pęknięcia.</t>
  </si>
  <si>
    <t>Szkody elektryczne, zgodnie z klauzulą przepięciową</t>
  </si>
  <si>
    <t>Szkody polegające na zalaniu mienia składowanego poniżej poziomu gruntu</t>
  </si>
  <si>
    <t xml:space="preserve">Szkody mechaniczne </t>
  </si>
  <si>
    <t>Dewastacja</t>
  </si>
  <si>
    <t>- w tym sublimit dla grafitti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</si>
</sst>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80808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0" fontId="2" fillId="3" borderId="13" xfId="1" applyNumberFormat="1" applyFont="1" applyFill="1" applyBorder="1" applyAlignment="1">
      <alignment vertical="center" wrapText="1"/>
    </xf>
    <xf numFmtId="164" fontId="2" fillId="3" borderId="13" xfId="0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44" fontId="3" fillId="0" borderId="13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164" fontId="3" fillId="0" borderId="17" xfId="0" applyNumberFormat="1" applyFont="1" applyBorder="1" applyAlignment="1">
      <alignment wrapText="1"/>
    </xf>
    <xf numFmtId="164" fontId="3" fillId="0" borderId="18" xfId="0" applyNumberFormat="1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164" fontId="3" fillId="3" borderId="17" xfId="0" applyNumberFormat="1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F3E8-8D98-427B-9002-97C71F620EFB}">
  <dimension ref="A1:F38"/>
  <sheetViews>
    <sheetView tabSelected="1" workbookViewId="0">
      <selection activeCell="S16" sqref="S16"/>
    </sheetView>
  </sheetViews>
  <sheetFormatPr defaultRowHeight="15" x14ac:dyDescent="0.25"/>
  <cols>
    <col min="4" max="4" width="17.5703125" customWidth="1"/>
    <col min="5" max="5" width="6.7109375" bestFit="1" customWidth="1"/>
    <col min="6" max="6" width="22.42578125" customWidth="1"/>
    <col min="8" max="8" width="11.85546875" bestFit="1" customWidth="1"/>
  </cols>
  <sheetData>
    <row r="1" spans="1:6" x14ac:dyDescent="0.25">
      <c r="A1" s="35" t="s">
        <v>20</v>
      </c>
      <c r="B1" s="35"/>
      <c r="C1" s="35"/>
      <c r="D1" s="35"/>
      <c r="E1" s="35"/>
      <c r="F1" s="35"/>
    </row>
    <row r="2" spans="1:6" ht="15.75" thickBot="1" x14ac:dyDescent="0.3"/>
    <row r="3" spans="1:6" ht="30" customHeight="1" thickBot="1" x14ac:dyDescent="0.3">
      <c r="A3" s="36" t="s">
        <v>21</v>
      </c>
      <c r="B3" s="37"/>
      <c r="C3" s="37"/>
      <c r="D3" s="37"/>
      <c r="E3" s="37"/>
      <c r="F3" s="38"/>
    </row>
    <row r="4" spans="1:6" ht="15.75" thickBot="1" x14ac:dyDescent="0.3">
      <c r="A4" s="39" t="s">
        <v>0</v>
      </c>
      <c r="B4" s="40"/>
      <c r="C4" s="41"/>
      <c r="D4" s="42">
        <f>F32+F38</f>
        <v>0</v>
      </c>
      <c r="E4" s="43"/>
      <c r="F4" s="44"/>
    </row>
    <row r="5" spans="1:6" x14ac:dyDescent="0.25">
      <c r="A5" s="1"/>
      <c r="B5" s="1"/>
      <c r="C5" s="1"/>
      <c r="D5" s="1"/>
      <c r="E5" s="2"/>
      <c r="F5" s="2"/>
    </row>
    <row r="6" spans="1:6" x14ac:dyDescent="0.25">
      <c r="A6" s="29" t="s">
        <v>1</v>
      </c>
      <c r="B6" s="29"/>
      <c r="C6" s="30"/>
      <c r="D6" s="30"/>
      <c r="E6" s="30"/>
      <c r="F6" s="30"/>
    </row>
    <row r="7" spans="1:6" x14ac:dyDescent="0.25">
      <c r="A7" s="45" t="s">
        <v>2</v>
      </c>
      <c r="B7" s="46"/>
      <c r="C7" s="47"/>
      <c r="D7" s="51" t="s">
        <v>3</v>
      </c>
      <c r="E7" s="3" t="s">
        <v>4</v>
      </c>
      <c r="F7" s="3" t="s">
        <v>5</v>
      </c>
    </row>
    <row r="8" spans="1:6" ht="36" x14ac:dyDescent="0.25">
      <c r="A8" s="48"/>
      <c r="B8" s="49"/>
      <c r="C8" s="50"/>
      <c r="D8" s="52"/>
      <c r="E8" s="3" t="s">
        <v>6</v>
      </c>
      <c r="F8" s="3" t="s">
        <v>7</v>
      </c>
    </row>
    <row r="9" spans="1:6" x14ac:dyDescent="0.25">
      <c r="A9" s="22" t="s">
        <v>8</v>
      </c>
      <c r="B9" s="23"/>
      <c r="C9" s="24"/>
      <c r="D9" s="9">
        <v>439918348.36000001</v>
      </c>
      <c r="E9" s="4"/>
      <c r="F9" s="4"/>
    </row>
    <row r="10" spans="1:6" x14ac:dyDescent="0.25">
      <c r="A10" s="22" t="s">
        <v>9</v>
      </c>
      <c r="B10" s="23"/>
      <c r="C10" s="24"/>
      <c r="D10" s="10">
        <v>30875.79</v>
      </c>
      <c r="E10" s="4"/>
      <c r="F10" s="4"/>
    </row>
    <row r="11" spans="1:6" ht="31.5" customHeight="1" x14ac:dyDescent="0.25">
      <c r="A11" s="22" t="s">
        <v>10</v>
      </c>
      <c r="B11" s="23"/>
      <c r="C11" s="24"/>
      <c r="D11" s="9">
        <v>50691.54</v>
      </c>
      <c r="E11" s="4"/>
      <c r="F11" s="4"/>
    </row>
    <row r="12" spans="1:6" ht="30.75" customHeight="1" x14ac:dyDescent="0.25">
      <c r="A12" s="22" t="s">
        <v>11</v>
      </c>
      <c r="B12" s="23"/>
      <c r="C12" s="24"/>
      <c r="D12" s="9">
        <v>7728338.0499999998</v>
      </c>
      <c r="E12" s="4"/>
      <c r="F12" s="4"/>
    </row>
    <row r="13" spans="1:6" ht="33" customHeight="1" x14ac:dyDescent="0.25">
      <c r="A13" s="22" t="s">
        <v>12</v>
      </c>
      <c r="B13" s="23"/>
      <c r="C13" s="24"/>
      <c r="D13" s="9">
        <v>253638.55</v>
      </c>
      <c r="E13" s="4"/>
      <c r="F13" s="4"/>
    </row>
    <row r="14" spans="1:6" ht="36" customHeight="1" x14ac:dyDescent="0.25">
      <c r="A14" s="22" t="s">
        <v>13</v>
      </c>
      <c r="B14" s="23"/>
      <c r="C14" s="24"/>
      <c r="D14" s="9">
        <v>10482619.23</v>
      </c>
      <c r="E14" s="4"/>
      <c r="F14" s="4"/>
    </row>
    <row r="15" spans="1:6" ht="46.5" customHeight="1" x14ac:dyDescent="0.25">
      <c r="A15" s="22" t="s">
        <v>14</v>
      </c>
      <c r="B15" s="23"/>
      <c r="C15" s="24"/>
      <c r="D15" s="9">
        <v>21666.32</v>
      </c>
      <c r="E15" s="4"/>
      <c r="F15" s="4"/>
    </row>
    <row r="16" spans="1:6" ht="57" customHeight="1" x14ac:dyDescent="0.25">
      <c r="A16" s="22" t="s">
        <v>15</v>
      </c>
      <c r="B16" s="23"/>
      <c r="C16" s="24"/>
      <c r="D16" s="9">
        <v>2106958.98</v>
      </c>
      <c r="E16" s="4"/>
      <c r="F16" s="4"/>
    </row>
    <row r="17" spans="1:6" ht="57" customHeight="1" x14ac:dyDescent="0.25">
      <c r="A17" s="33" t="s">
        <v>24</v>
      </c>
      <c r="B17" s="33"/>
      <c r="C17" s="34"/>
      <c r="D17" s="9">
        <v>7000000</v>
      </c>
      <c r="E17" s="4"/>
      <c r="F17" s="4"/>
    </row>
    <row r="18" spans="1:6" ht="57" customHeight="1" x14ac:dyDescent="0.25">
      <c r="A18" s="33" t="s">
        <v>25</v>
      </c>
      <c r="B18" s="33"/>
      <c r="C18" s="34"/>
      <c r="D18" s="9">
        <v>200000</v>
      </c>
      <c r="E18" s="4"/>
      <c r="F18" s="4"/>
    </row>
    <row r="19" spans="1:6" ht="57" customHeight="1" x14ac:dyDescent="0.25">
      <c r="A19" s="33" t="s">
        <v>26</v>
      </c>
      <c r="B19" s="33"/>
      <c r="C19" s="34"/>
      <c r="D19" s="9">
        <v>500000</v>
      </c>
      <c r="E19" s="4"/>
      <c r="F19" s="4"/>
    </row>
    <row r="20" spans="1:6" ht="57" customHeight="1" x14ac:dyDescent="0.25">
      <c r="A20" s="11" t="s">
        <v>27</v>
      </c>
      <c r="B20" s="11"/>
      <c r="C20" s="11"/>
      <c r="D20" s="9">
        <v>1500000</v>
      </c>
      <c r="E20" s="4"/>
      <c r="F20" s="4"/>
    </row>
    <row r="21" spans="1:6" ht="57" customHeight="1" x14ac:dyDescent="0.25">
      <c r="A21" s="12" t="s">
        <v>28</v>
      </c>
      <c r="B21" s="12"/>
      <c r="C21" s="13"/>
      <c r="D21" s="9">
        <v>100000</v>
      </c>
      <c r="E21" s="4"/>
      <c r="F21" s="4"/>
    </row>
    <row r="22" spans="1:6" ht="57" customHeight="1" x14ac:dyDescent="0.25">
      <c r="A22" s="11" t="s">
        <v>29</v>
      </c>
      <c r="B22" s="11"/>
      <c r="C22" s="11"/>
      <c r="D22" s="9">
        <v>10000000</v>
      </c>
      <c r="E22" s="4"/>
      <c r="F22" s="4"/>
    </row>
    <row r="23" spans="1:6" ht="57" customHeight="1" x14ac:dyDescent="0.25">
      <c r="A23" s="11" t="s">
        <v>30</v>
      </c>
      <c r="B23" s="11"/>
      <c r="C23" s="11"/>
      <c r="D23" s="9">
        <v>100000</v>
      </c>
      <c r="E23" s="4"/>
      <c r="F23" s="4"/>
    </row>
    <row r="24" spans="1:6" ht="57" customHeight="1" x14ac:dyDescent="0.25">
      <c r="A24" s="11" t="s">
        <v>31</v>
      </c>
      <c r="B24" s="11"/>
      <c r="C24" s="11"/>
      <c r="D24" s="9">
        <v>200000</v>
      </c>
      <c r="E24" s="4"/>
      <c r="F24" s="4"/>
    </row>
    <row r="25" spans="1:6" ht="57" customHeight="1" x14ac:dyDescent="0.25">
      <c r="A25" s="11" t="s">
        <v>32</v>
      </c>
      <c r="B25" s="11"/>
      <c r="C25" s="11"/>
      <c r="D25" s="9">
        <v>500000</v>
      </c>
      <c r="E25" s="4"/>
      <c r="F25" s="4"/>
    </row>
    <row r="26" spans="1:6" ht="57" customHeight="1" x14ac:dyDescent="0.25">
      <c r="A26" s="11" t="s">
        <v>33</v>
      </c>
      <c r="B26" s="11"/>
      <c r="C26" s="11"/>
      <c r="D26" s="9">
        <v>200000</v>
      </c>
      <c r="E26" s="4"/>
      <c r="F26" s="4"/>
    </row>
    <row r="27" spans="1:6" ht="57" customHeight="1" x14ac:dyDescent="0.25">
      <c r="A27" s="11" t="s">
        <v>34</v>
      </c>
      <c r="B27" s="11"/>
      <c r="C27" s="11"/>
      <c r="D27" s="9">
        <v>500000</v>
      </c>
      <c r="E27" s="4"/>
      <c r="F27" s="4"/>
    </row>
    <row r="28" spans="1:6" ht="57" customHeight="1" x14ac:dyDescent="0.25">
      <c r="A28" s="11" t="s">
        <v>35</v>
      </c>
      <c r="B28" s="11"/>
      <c r="C28" s="11"/>
      <c r="D28" s="9">
        <v>200000</v>
      </c>
      <c r="E28" s="4"/>
      <c r="F28" s="4"/>
    </row>
    <row r="29" spans="1:6" ht="57" customHeight="1" x14ac:dyDescent="0.25">
      <c r="A29" s="11" t="s">
        <v>36</v>
      </c>
      <c r="B29" s="11"/>
      <c r="C29" s="11"/>
      <c r="D29" s="9">
        <v>30000</v>
      </c>
      <c r="E29" s="4"/>
      <c r="F29" s="4"/>
    </row>
    <row r="30" spans="1:6" x14ac:dyDescent="0.25">
      <c r="A30" s="25" t="s">
        <v>16</v>
      </c>
      <c r="B30" s="26"/>
      <c r="C30" s="24"/>
      <c r="D30" s="5">
        <f>SUM(D9:D29)</f>
        <v>481623136.82000011</v>
      </c>
      <c r="E30" s="6">
        <v>0</v>
      </c>
      <c r="F30" s="7">
        <f>ROUND(D30*E30,2)</f>
        <v>0</v>
      </c>
    </row>
    <row r="31" spans="1:6" x14ac:dyDescent="0.25">
      <c r="A31" s="8"/>
      <c r="B31" s="8"/>
      <c r="C31" s="8"/>
      <c r="D31" s="8"/>
      <c r="E31" s="8"/>
      <c r="F31" s="8"/>
    </row>
    <row r="32" spans="1:6" ht="38.25" customHeight="1" x14ac:dyDescent="0.25">
      <c r="A32" s="27" t="s">
        <v>22</v>
      </c>
      <c r="B32" s="27"/>
      <c r="C32" s="27"/>
      <c r="D32" s="27"/>
      <c r="E32" s="28"/>
      <c r="F32" s="7">
        <f>ROUND(F30*2.5,2)</f>
        <v>0</v>
      </c>
    </row>
    <row r="33" spans="1:6" x14ac:dyDescent="0.25">
      <c r="A33" s="8"/>
      <c r="B33" s="8"/>
      <c r="C33" s="8"/>
      <c r="D33" s="8"/>
      <c r="E33" s="8"/>
      <c r="F33" s="8"/>
    </row>
    <row r="34" spans="1:6" ht="45.75" customHeight="1" x14ac:dyDescent="0.25">
      <c r="A34" s="29" t="s">
        <v>17</v>
      </c>
      <c r="B34" s="29"/>
      <c r="C34" s="30"/>
      <c r="D34" s="30"/>
      <c r="E34" s="30"/>
      <c r="F34" s="30"/>
    </row>
    <row r="35" spans="1:6" ht="37.5" customHeight="1" x14ac:dyDescent="0.25">
      <c r="A35" s="31" t="s">
        <v>18</v>
      </c>
      <c r="B35" s="32"/>
      <c r="C35" s="16"/>
      <c r="D35" s="17"/>
      <c r="E35" s="31" t="s">
        <v>19</v>
      </c>
      <c r="F35" s="17"/>
    </row>
    <row r="36" spans="1:6" x14ac:dyDescent="0.25">
      <c r="A36" s="14">
        <v>5000000</v>
      </c>
      <c r="B36" s="15"/>
      <c r="C36" s="16"/>
      <c r="D36" s="17"/>
      <c r="E36" s="18"/>
      <c r="F36" s="17"/>
    </row>
    <row r="37" spans="1:6" ht="39" customHeight="1" x14ac:dyDescent="0.25">
      <c r="A37" s="8"/>
      <c r="B37" s="8"/>
      <c r="C37" s="8"/>
      <c r="D37" s="8"/>
      <c r="E37" s="8"/>
      <c r="F37" s="8"/>
    </row>
    <row r="38" spans="1:6" ht="61.5" customHeight="1" x14ac:dyDescent="0.25">
      <c r="A38" s="19" t="s">
        <v>23</v>
      </c>
      <c r="B38" s="19"/>
      <c r="C38" s="20"/>
      <c r="D38" s="20"/>
      <c r="E38" s="21"/>
      <c r="F38" s="7">
        <f>ROUND(E36*2.5,2)</f>
        <v>0</v>
      </c>
    </row>
  </sheetData>
  <mergeCells count="36">
    <mergeCell ref="A1:F1"/>
    <mergeCell ref="A14:C14"/>
    <mergeCell ref="A3:F3"/>
    <mergeCell ref="A4:C4"/>
    <mergeCell ref="D4:F4"/>
    <mergeCell ref="A6:F6"/>
    <mergeCell ref="A7:C8"/>
    <mergeCell ref="D7:D8"/>
    <mergeCell ref="A9:C9"/>
    <mergeCell ref="A10:C10"/>
    <mergeCell ref="A11:C11"/>
    <mergeCell ref="A12:C12"/>
    <mergeCell ref="A13:C13"/>
    <mergeCell ref="A36:D36"/>
    <mergeCell ref="E36:F36"/>
    <mergeCell ref="A38:E38"/>
    <mergeCell ref="A15:C15"/>
    <mergeCell ref="A16:C16"/>
    <mergeCell ref="A30:C30"/>
    <mergeCell ref="A32:E32"/>
    <mergeCell ref="A34:F34"/>
    <mergeCell ref="A35:D35"/>
    <mergeCell ref="E35:F35"/>
    <mergeCell ref="A20:C20"/>
    <mergeCell ref="A17:C17"/>
    <mergeCell ref="A18:C18"/>
    <mergeCell ref="A19:C19"/>
    <mergeCell ref="A22:C22"/>
    <mergeCell ref="A28:C28"/>
    <mergeCell ref="A29:C29"/>
    <mergeCell ref="A21:C21"/>
    <mergeCell ref="A23:C23"/>
    <mergeCell ref="A24:C24"/>
    <mergeCell ref="A25:C25"/>
    <mergeCell ref="A26:C26"/>
    <mergeCell ref="A27:C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Akademia Sztuk Pieknych im Jana Matejki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Brygida Motyka</dc:creator>
  <cp:lastModifiedBy>Anna Chwalibóg</cp:lastModifiedBy>
  <dcterms:created xsi:type="dcterms:W3CDTF">2022-01-17T13:35:14Z</dcterms:created>
  <dcterms:modified xsi:type="dcterms:W3CDTF">2024-07-03T09:01:32Z</dcterms:modified>
</cp:coreProperties>
</file>