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I63" i="1"/>
  <c r="K57" i="1"/>
  <c r="K58" i="1"/>
  <c r="K59" i="1"/>
  <c r="K60" i="1"/>
  <c r="K61" i="1"/>
  <c r="K62" i="1"/>
  <c r="K5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<sst xmlns="http://schemas.openxmlformats.org/spreadsheetml/2006/main" count="320" uniqueCount="161">
  <si>
    <t>Lp.</t>
  </si>
  <si>
    <t>Kategoria</t>
  </si>
  <si>
    <t>Nr inw.</t>
  </si>
  <si>
    <t>Nazwa</t>
  </si>
  <si>
    <t>Rodzaj przeglądu</t>
  </si>
  <si>
    <t>UWAGI</t>
  </si>
  <si>
    <t>Powierzchnia (m2)</t>
  </si>
  <si>
    <t>Kubatura (m3)</t>
  </si>
  <si>
    <t>Budynek adm.</t>
  </si>
  <si>
    <t>Budynek biur.Nadleśnictwa</t>
  </si>
  <si>
    <t>Budynek gosp.</t>
  </si>
  <si>
    <t>Budynek mieszkalny jednorodz.</t>
  </si>
  <si>
    <t>Budynek mieszkalny jednorodz. oraz kancelaria</t>
  </si>
  <si>
    <t>149/15</t>
  </si>
  <si>
    <t>Lokalizacja Lutowiska</t>
  </si>
  <si>
    <t>182/12</t>
  </si>
  <si>
    <t>Budynek gospodarczy - garaż, magazyn</t>
  </si>
  <si>
    <t>187/94</t>
  </si>
  <si>
    <t>Magazyn- garaż n-ctwo warsztat</t>
  </si>
  <si>
    <t xml:space="preserve"> </t>
  </si>
  <si>
    <t>165/30</t>
  </si>
  <si>
    <t>Bud.mieszkalny - Olchowiec</t>
  </si>
  <si>
    <t>Lokalizacja Olchowiec</t>
  </si>
  <si>
    <t>182/27</t>
  </si>
  <si>
    <t>Bud. gosp. L.Tworylczyk</t>
  </si>
  <si>
    <t>165/34</t>
  </si>
  <si>
    <t>Bud.leśniczego Polana</t>
  </si>
  <si>
    <t>Lokalizacja Polana</t>
  </si>
  <si>
    <t>182/31</t>
  </si>
  <si>
    <t>Budynek gospodarczy L-ctwo Polana</t>
  </si>
  <si>
    <t>165/33</t>
  </si>
  <si>
    <t>Budynek Leśnictwa Paniszczew</t>
  </si>
  <si>
    <t>182/30</t>
  </si>
  <si>
    <t xml:space="preserve"> Budynek gosp L.Paniszczew</t>
  </si>
  <si>
    <t>165/110</t>
  </si>
  <si>
    <t>Budynek mieszkalny dwurodz. oraz kancelaria</t>
  </si>
  <si>
    <t xml:space="preserve"> Budynek miesz.2-rodzinny</t>
  </si>
  <si>
    <t>182/146</t>
  </si>
  <si>
    <t>182/147</t>
  </si>
  <si>
    <t>Lokalizacja Czarna Górna</t>
  </si>
  <si>
    <t xml:space="preserve"> Budynek gosp.- L-czówka Czarna G.</t>
  </si>
  <si>
    <t>165/32</t>
  </si>
  <si>
    <t>Leśniczówka Łowiecka</t>
  </si>
  <si>
    <t>182/29</t>
  </si>
  <si>
    <t>Budynek gosp. L.Łowieckie</t>
  </si>
  <si>
    <t>Lokalizacja Zatwarnica</t>
  </si>
  <si>
    <t>165/73</t>
  </si>
  <si>
    <t>Leśniczówka L.Chmiel</t>
  </si>
  <si>
    <t>182/70</t>
  </si>
  <si>
    <t>Budynek gosp. L.Chmiel</t>
  </si>
  <si>
    <t>165/72</t>
  </si>
  <si>
    <t>Leśniczówka Jawornik</t>
  </si>
  <si>
    <t>182/67</t>
  </si>
  <si>
    <t>Budynek gosp. L.Jawornik</t>
  </si>
  <si>
    <t>165/71</t>
  </si>
  <si>
    <t>Budynek mieszkalny</t>
  </si>
  <si>
    <t>182/66</t>
  </si>
  <si>
    <t>Budynek gosp. podleśniczego</t>
  </si>
  <si>
    <t>168/42</t>
  </si>
  <si>
    <t>165/60</t>
  </si>
  <si>
    <t>Domek Myśliwski Sękowiec</t>
  </si>
  <si>
    <t>Domek Myśliwski- obiekt noclegowy</t>
  </si>
  <si>
    <t>Leśniczówka Dwernik</t>
  </si>
  <si>
    <t>165/67</t>
  </si>
  <si>
    <t>182/56</t>
  </si>
  <si>
    <t>Budynek gosp. L.Dwernik</t>
  </si>
  <si>
    <t>Lokalizacja Dwernik</t>
  </si>
  <si>
    <t>165/95</t>
  </si>
  <si>
    <t xml:space="preserve">Budynek mieszkalny jednorodz. </t>
  </si>
  <si>
    <t>Leśniczówka Hulskie</t>
  </si>
  <si>
    <t>Lokalizacja Chmiel</t>
  </si>
  <si>
    <t>182/116</t>
  </si>
  <si>
    <t>Budynek gosp. L.Hulskie</t>
  </si>
  <si>
    <t>165/93</t>
  </si>
  <si>
    <t>Budynek mieszkalny dwurodzinny</t>
  </si>
  <si>
    <t>Lokalizacja Lipie</t>
  </si>
  <si>
    <t>182/110</t>
  </si>
  <si>
    <t xml:space="preserve">Budynek mieszkalny 2 -rodzin. </t>
  </si>
  <si>
    <t>165/94</t>
  </si>
  <si>
    <t>Leśniczówka Lipie</t>
  </si>
  <si>
    <t>Lokalizacja Czarna  Górna</t>
  </si>
  <si>
    <t>182/115</t>
  </si>
  <si>
    <t>Budynek gosp. L.Lipie</t>
  </si>
  <si>
    <t>165/101</t>
  </si>
  <si>
    <t>Lokalizacja Smolnik</t>
  </si>
  <si>
    <t>182/125</t>
  </si>
  <si>
    <t>Leśniczówka Rosochate</t>
  </si>
  <si>
    <t>Budynek gosp. L.Rosochate</t>
  </si>
  <si>
    <t>165/28</t>
  </si>
  <si>
    <t>Budynek mieszkalny Lutowiska 88</t>
  </si>
  <si>
    <t>182/25</t>
  </si>
  <si>
    <t>Budynek gospodarczy Lutowiska 88</t>
  </si>
  <si>
    <t>165/99</t>
  </si>
  <si>
    <t>Budynek mieszkalny - Hotel Smolnik</t>
  </si>
  <si>
    <t>Lokal mieszkalny  w bud.wielorodzinnym</t>
  </si>
  <si>
    <t>Mieszkanie blok Lutowiska 3</t>
  </si>
  <si>
    <t>Budynek mieszkalny wilorodzinny (9 lokali)</t>
  </si>
  <si>
    <t xml:space="preserve"> Budynek mieszkalny jednorodz.oraz kancelaria</t>
  </si>
  <si>
    <t>Budynek mieszkalny L.Nasiczne</t>
  </si>
  <si>
    <t>Lokalizacja Nasiczne</t>
  </si>
  <si>
    <t>182/64</t>
  </si>
  <si>
    <t>Budynek gosp. L.Nasiczne</t>
  </si>
  <si>
    <t>182/105</t>
  </si>
  <si>
    <t>Koliba+stajnia</t>
  </si>
  <si>
    <t>106/2</t>
  </si>
  <si>
    <t>Budynek kancelarii</t>
  </si>
  <si>
    <t>Budynek kancelarii Sękowiec</t>
  </si>
  <si>
    <t>Lokalizacja Krywe</t>
  </si>
  <si>
    <t>169/11</t>
  </si>
  <si>
    <t>182/90</t>
  </si>
  <si>
    <t>Budynek mieszkalny chmiel</t>
  </si>
  <si>
    <t>165/69</t>
  </si>
  <si>
    <t>Budynek mieszkalny wielorodzinny (3 lokale)</t>
  </si>
  <si>
    <t>Budynek mieszkalny- Hotel Nasiczne</t>
  </si>
  <si>
    <t>108/144</t>
  </si>
  <si>
    <t>Budynek gospodarczy w Zatwarnicy</t>
  </si>
  <si>
    <t>169/7</t>
  </si>
  <si>
    <t>Barak niemieszkalny Wańka-Dział</t>
  </si>
  <si>
    <t>180/98</t>
  </si>
  <si>
    <t>Stodoła PK. Dwernik</t>
  </si>
  <si>
    <t>Loklizacja Dwernik</t>
  </si>
  <si>
    <t>183/109</t>
  </si>
  <si>
    <t>Budynek edukacyjny LKP</t>
  </si>
  <si>
    <t>Budynek niemieszkalny</t>
  </si>
  <si>
    <t>182/80</t>
  </si>
  <si>
    <t>Budynek gospodarczy Skorodne</t>
  </si>
  <si>
    <t>182/84</t>
  </si>
  <si>
    <t>Budynek gospodarczy - Hotel Sękowiec</t>
  </si>
  <si>
    <t>Lokalizacja Sękowiec</t>
  </si>
  <si>
    <t>182/86</t>
  </si>
  <si>
    <t>Stajnia biała</t>
  </si>
  <si>
    <t>182/77</t>
  </si>
  <si>
    <t>Magazyn-garaż Dwernik osp</t>
  </si>
  <si>
    <t>194/14</t>
  </si>
  <si>
    <t>Barak-przystań Olchowiec</t>
  </si>
  <si>
    <t>132/140</t>
  </si>
  <si>
    <t>Powierzchnie magazynowe</t>
  </si>
  <si>
    <t>132/111</t>
  </si>
  <si>
    <t>Budynek gospodarczy-wiata</t>
  </si>
  <si>
    <t>Budynek gospodarczo- mieszkalny</t>
  </si>
  <si>
    <t>182/91</t>
  </si>
  <si>
    <t>Budynek mieszkalno-gospodarczy</t>
  </si>
  <si>
    <t>180/108</t>
  </si>
  <si>
    <t>Stodoła w l-ctwie Nasiczne</t>
  </si>
  <si>
    <t>122/81/2</t>
  </si>
  <si>
    <t>Pomieszczenia -  była szkoła w Zatwarnicy</t>
  </si>
  <si>
    <t>Wiata drewniana z placem</t>
  </si>
  <si>
    <t>5-letni</t>
  </si>
  <si>
    <t>194/17</t>
  </si>
  <si>
    <t>Barak-kamieniołom</t>
  </si>
  <si>
    <t>Lokalizacja Skorodne</t>
  </si>
  <si>
    <t>Budynek przemysłowe</t>
  </si>
  <si>
    <t>806/4</t>
  </si>
  <si>
    <t>806/5</t>
  </si>
  <si>
    <t>Domek campingowy</t>
  </si>
  <si>
    <t>Cena netto [zł]</t>
  </si>
  <si>
    <t>Stawka podatkowa [%]</t>
  </si>
  <si>
    <t>Cena brutto [zł]</t>
  </si>
  <si>
    <t>SUMA</t>
  </si>
  <si>
    <t xml:space="preserve">Wykaz budynków i budowli </t>
  </si>
  <si>
    <t>Zał.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</si>
</sst>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 applyAlignment="1">
      <alignment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9" fontId="3" fillId="3" borderId="4" xfId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9" fontId="3" fillId="3" borderId="9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="85" zoomScaleNormal="85" workbookViewId="0">
      <selection activeCell="P11" sqref="P11"/>
    </sheetView>
  </sheetViews>
  <sheetFormatPr defaultRowHeight="14.4" x14ac:dyDescent="0.3"/>
  <cols>
    <col min="2" max="2" width="21.5546875" customWidth="1"/>
    <col min="3" max="3" width="18.6640625" customWidth="1"/>
    <col min="4" max="4" width="19.21875" customWidth="1"/>
    <col min="5" max="5" width="18.88671875" customWidth="1"/>
    <col min="6" max="6" width="14.33203125" customWidth="1"/>
    <col min="7" max="7" width="17.44140625" customWidth="1"/>
    <col min="8" max="8" width="12.44140625" customWidth="1"/>
    <col min="9" max="10" width="14.33203125" customWidth="1"/>
    <col min="11" max="11" width="14.109375" customWidth="1"/>
  </cols>
  <sheetData>
    <row r="1" spans="1:11" ht="15" thickBot="1" x14ac:dyDescent="0.35">
      <c r="J1" s="15" t="s">
        <v>160</v>
      </c>
      <c r="K1" s="15"/>
    </row>
    <row r="2" spans="1:11" ht="18.600000000000001" customHeight="1" thickBot="1" x14ac:dyDescent="0.35">
      <c r="A2" s="13" t="s">
        <v>159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thickBot="1" x14ac:dyDescent="0.35">
      <c r="A3" s="1"/>
      <c r="B3" s="1"/>
      <c r="C3" s="1"/>
      <c r="D3" s="1"/>
      <c r="E3" s="1"/>
      <c r="F3" s="1"/>
      <c r="I3" s="1"/>
      <c r="J3" s="1"/>
    </row>
    <row r="4" spans="1:11" ht="41.4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7" t="s">
        <v>155</v>
      </c>
      <c r="J4" s="7" t="s">
        <v>156</v>
      </c>
      <c r="K4" s="8" t="s">
        <v>157</v>
      </c>
    </row>
    <row r="5" spans="1:11" ht="27.6" x14ac:dyDescent="0.3">
      <c r="A5" s="2">
        <v>1</v>
      </c>
      <c r="B5" s="2" t="s">
        <v>8</v>
      </c>
      <c r="C5" s="2" t="s">
        <v>13</v>
      </c>
      <c r="D5" s="2" t="s">
        <v>9</v>
      </c>
      <c r="E5" s="2" t="s">
        <v>147</v>
      </c>
      <c r="F5" s="2" t="s">
        <v>14</v>
      </c>
      <c r="G5" s="6">
        <v>406.23</v>
      </c>
      <c r="H5" s="3">
        <v>2154.8000000000002</v>
      </c>
      <c r="I5" s="2"/>
      <c r="J5" s="9"/>
      <c r="K5" s="10">
        <f>I5*J5+I5</f>
        <v>0</v>
      </c>
    </row>
    <row r="6" spans="1:11" ht="41.4" x14ac:dyDescent="0.3">
      <c r="A6" s="2">
        <v>2</v>
      </c>
      <c r="B6" s="2" t="s">
        <v>10</v>
      </c>
      <c r="C6" s="2" t="s">
        <v>15</v>
      </c>
      <c r="D6" s="2" t="s">
        <v>16</v>
      </c>
      <c r="E6" s="2" t="s">
        <v>147</v>
      </c>
      <c r="F6" s="2" t="s">
        <v>14</v>
      </c>
      <c r="G6" s="6">
        <v>143.18</v>
      </c>
      <c r="H6" s="3">
        <v>683</v>
      </c>
      <c r="I6" s="2"/>
      <c r="J6" s="9"/>
      <c r="K6" s="10">
        <f t="shared" ref="K6:K56" si="0">I6*J6+I6</f>
        <v>0</v>
      </c>
    </row>
    <row r="7" spans="1:11" ht="27.6" x14ac:dyDescent="0.3">
      <c r="A7" s="2">
        <v>3</v>
      </c>
      <c r="B7" s="2" t="s">
        <v>10</v>
      </c>
      <c r="C7" s="2" t="s">
        <v>17</v>
      </c>
      <c r="D7" s="2" t="s">
        <v>18</v>
      </c>
      <c r="E7" s="2" t="s">
        <v>147</v>
      </c>
      <c r="F7" s="2" t="s">
        <v>14</v>
      </c>
      <c r="G7" s="6">
        <v>120.89</v>
      </c>
      <c r="H7" s="3" t="s">
        <v>19</v>
      </c>
      <c r="I7" s="2"/>
      <c r="J7" s="9"/>
      <c r="K7" s="10">
        <f t="shared" si="0"/>
        <v>0</v>
      </c>
    </row>
    <row r="8" spans="1:11" ht="27.6" x14ac:dyDescent="0.3">
      <c r="A8" s="2">
        <v>4</v>
      </c>
      <c r="B8" s="2" t="s">
        <v>11</v>
      </c>
      <c r="C8" s="2" t="s">
        <v>20</v>
      </c>
      <c r="D8" s="2" t="s">
        <v>21</v>
      </c>
      <c r="E8" s="2" t="s">
        <v>147</v>
      </c>
      <c r="F8" s="2" t="s">
        <v>22</v>
      </c>
      <c r="G8" s="6">
        <v>153</v>
      </c>
      <c r="H8" s="3">
        <v>484</v>
      </c>
      <c r="I8" s="2"/>
      <c r="J8" s="9"/>
      <c r="K8" s="10">
        <f t="shared" si="0"/>
        <v>0</v>
      </c>
    </row>
    <row r="9" spans="1:11" ht="27.6" x14ac:dyDescent="0.3">
      <c r="A9" s="2">
        <v>5</v>
      </c>
      <c r="B9" s="2" t="s">
        <v>10</v>
      </c>
      <c r="C9" s="2" t="s">
        <v>23</v>
      </c>
      <c r="D9" s="2" t="s">
        <v>24</v>
      </c>
      <c r="E9" s="2" t="s">
        <v>147</v>
      </c>
      <c r="F9" s="2" t="s">
        <v>22</v>
      </c>
      <c r="G9" s="6">
        <v>103.36</v>
      </c>
      <c r="H9" s="3" t="s">
        <v>19</v>
      </c>
      <c r="I9" s="2"/>
      <c r="J9" s="9"/>
      <c r="K9" s="10">
        <f t="shared" si="0"/>
        <v>0</v>
      </c>
    </row>
    <row r="10" spans="1:11" ht="41.4" x14ac:dyDescent="0.3">
      <c r="A10" s="2">
        <v>6</v>
      </c>
      <c r="B10" s="2" t="s">
        <v>12</v>
      </c>
      <c r="C10" s="2" t="s">
        <v>25</v>
      </c>
      <c r="D10" s="2" t="s">
        <v>26</v>
      </c>
      <c r="E10" s="2" t="s">
        <v>147</v>
      </c>
      <c r="F10" s="2" t="s">
        <v>27</v>
      </c>
      <c r="G10" s="6">
        <v>141.02000000000001</v>
      </c>
      <c r="H10" s="3">
        <v>340.65</v>
      </c>
      <c r="I10" s="2"/>
      <c r="J10" s="9"/>
      <c r="K10" s="10">
        <f t="shared" si="0"/>
        <v>0</v>
      </c>
    </row>
    <row r="11" spans="1:11" ht="41.4" x14ac:dyDescent="0.3">
      <c r="A11" s="2">
        <v>7</v>
      </c>
      <c r="B11" s="2" t="s">
        <v>10</v>
      </c>
      <c r="C11" s="2" t="s">
        <v>28</v>
      </c>
      <c r="D11" s="2" t="s">
        <v>29</v>
      </c>
      <c r="E11" s="2" t="s">
        <v>147</v>
      </c>
      <c r="F11" s="2" t="s">
        <v>27</v>
      </c>
      <c r="G11" s="6">
        <v>103.36</v>
      </c>
      <c r="H11" s="3" t="s">
        <v>19</v>
      </c>
      <c r="I11" s="2"/>
      <c r="J11" s="9"/>
      <c r="K11" s="10">
        <f t="shared" si="0"/>
        <v>0</v>
      </c>
    </row>
    <row r="12" spans="1:11" ht="41.4" x14ac:dyDescent="0.3">
      <c r="A12" s="2">
        <v>8</v>
      </c>
      <c r="B12" s="2" t="s">
        <v>12</v>
      </c>
      <c r="C12" s="2" t="s">
        <v>30</v>
      </c>
      <c r="D12" s="2" t="s">
        <v>31</v>
      </c>
      <c r="E12" s="2" t="s">
        <v>147</v>
      </c>
      <c r="F12" s="2" t="s">
        <v>27</v>
      </c>
      <c r="G12" s="6">
        <v>184.89</v>
      </c>
      <c r="H12" s="3">
        <v>482</v>
      </c>
      <c r="I12" s="2"/>
      <c r="J12" s="9"/>
      <c r="K12" s="10">
        <f t="shared" si="0"/>
        <v>0</v>
      </c>
    </row>
    <row r="13" spans="1:11" ht="27.6" x14ac:dyDescent="0.3">
      <c r="A13" s="2">
        <v>9</v>
      </c>
      <c r="B13" s="2" t="s">
        <v>10</v>
      </c>
      <c r="C13" s="2" t="s">
        <v>32</v>
      </c>
      <c r="D13" s="2" t="s">
        <v>33</v>
      </c>
      <c r="E13" s="2" t="s">
        <v>147</v>
      </c>
      <c r="F13" s="2" t="s">
        <v>27</v>
      </c>
      <c r="G13" s="6">
        <v>103.36</v>
      </c>
      <c r="H13" s="3" t="s">
        <v>19</v>
      </c>
      <c r="I13" s="2"/>
      <c r="J13" s="9"/>
      <c r="K13" s="10">
        <f t="shared" si="0"/>
        <v>0</v>
      </c>
    </row>
    <row r="14" spans="1:11" ht="41.4" x14ac:dyDescent="0.3">
      <c r="A14" s="2">
        <v>10</v>
      </c>
      <c r="B14" s="2" t="s">
        <v>35</v>
      </c>
      <c r="C14" s="2" t="s">
        <v>34</v>
      </c>
      <c r="D14" s="2" t="s">
        <v>36</v>
      </c>
      <c r="E14" s="2" t="s">
        <v>147</v>
      </c>
      <c r="F14" s="2" t="s">
        <v>39</v>
      </c>
      <c r="G14" s="6">
        <v>239</v>
      </c>
      <c r="H14" s="3">
        <v>655</v>
      </c>
      <c r="I14" s="2"/>
      <c r="J14" s="9"/>
      <c r="K14" s="10">
        <f t="shared" si="0"/>
        <v>0</v>
      </c>
    </row>
    <row r="15" spans="1:11" ht="27.6" x14ac:dyDescent="0.3">
      <c r="A15" s="2">
        <v>11</v>
      </c>
      <c r="B15" s="2" t="s">
        <v>10</v>
      </c>
      <c r="C15" s="2" t="s">
        <v>37</v>
      </c>
      <c r="D15" s="2" t="s">
        <v>40</v>
      </c>
      <c r="E15" s="2" t="s">
        <v>147</v>
      </c>
      <c r="F15" s="2" t="s">
        <v>39</v>
      </c>
      <c r="G15" s="6">
        <v>25</v>
      </c>
      <c r="H15" s="3" t="s">
        <v>19</v>
      </c>
      <c r="I15" s="2"/>
      <c r="J15" s="9"/>
      <c r="K15" s="10">
        <f t="shared" si="0"/>
        <v>0</v>
      </c>
    </row>
    <row r="16" spans="1:11" ht="27.6" x14ac:dyDescent="0.3">
      <c r="A16" s="2">
        <v>12</v>
      </c>
      <c r="B16" s="2" t="s">
        <v>10</v>
      </c>
      <c r="C16" s="2" t="s">
        <v>38</v>
      </c>
      <c r="D16" s="2" t="s">
        <v>40</v>
      </c>
      <c r="E16" s="2" t="s">
        <v>147</v>
      </c>
      <c r="F16" s="2" t="s">
        <v>39</v>
      </c>
      <c r="G16" s="6">
        <v>25</v>
      </c>
      <c r="H16" s="3" t="s">
        <v>19</v>
      </c>
      <c r="I16" s="2"/>
      <c r="J16" s="9"/>
      <c r="K16" s="10">
        <f t="shared" si="0"/>
        <v>0</v>
      </c>
    </row>
    <row r="17" spans="1:11" ht="41.4" x14ac:dyDescent="0.3">
      <c r="A17" s="2">
        <v>13</v>
      </c>
      <c r="B17" s="2" t="s">
        <v>12</v>
      </c>
      <c r="C17" s="2" t="s">
        <v>41</v>
      </c>
      <c r="D17" s="2" t="s">
        <v>42</v>
      </c>
      <c r="E17" s="2" t="s">
        <v>147</v>
      </c>
      <c r="F17" s="2" t="s">
        <v>45</v>
      </c>
      <c r="G17" s="6">
        <v>138.80000000000001</v>
      </c>
      <c r="H17" s="3">
        <v>346.2</v>
      </c>
      <c r="I17" s="2"/>
      <c r="J17" s="9"/>
      <c r="K17" s="10">
        <f t="shared" si="0"/>
        <v>0</v>
      </c>
    </row>
    <row r="18" spans="1:11" ht="27.6" x14ac:dyDescent="0.3">
      <c r="A18" s="2">
        <v>14</v>
      </c>
      <c r="B18" s="2" t="s">
        <v>10</v>
      </c>
      <c r="C18" s="2" t="s">
        <v>43</v>
      </c>
      <c r="D18" s="2" t="s">
        <v>44</v>
      </c>
      <c r="E18" s="2" t="s">
        <v>147</v>
      </c>
      <c r="F18" s="2" t="s">
        <v>45</v>
      </c>
      <c r="G18" s="6">
        <v>103.36</v>
      </c>
      <c r="H18" s="3" t="s">
        <v>19</v>
      </c>
      <c r="I18" s="2"/>
      <c r="J18" s="9"/>
      <c r="K18" s="10">
        <f t="shared" si="0"/>
        <v>0</v>
      </c>
    </row>
    <row r="19" spans="1:11" ht="41.4" x14ac:dyDescent="0.3">
      <c r="A19" s="2">
        <v>15</v>
      </c>
      <c r="B19" s="2" t="s">
        <v>12</v>
      </c>
      <c r="C19" s="2" t="s">
        <v>46</v>
      </c>
      <c r="D19" s="2" t="s">
        <v>47</v>
      </c>
      <c r="E19" s="2" t="s">
        <v>147</v>
      </c>
      <c r="F19" s="2" t="s">
        <v>45</v>
      </c>
      <c r="G19" s="6">
        <v>116.59</v>
      </c>
      <c r="H19" s="3">
        <v>484</v>
      </c>
      <c r="I19" s="2"/>
      <c r="J19" s="9"/>
      <c r="K19" s="10">
        <f t="shared" si="0"/>
        <v>0</v>
      </c>
    </row>
    <row r="20" spans="1:11" ht="27.6" x14ac:dyDescent="0.3">
      <c r="A20" s="2">
        <v>16</v>
      </c>
      <c r="B20" s="2" t="s">
        <v>10</v>
      </c>
      <c r="C20" s="2" t="s">
        <v>48</v>
      </c>
      <c r="D20" s="2" t="s">
        <v>49</v>
      </c>
      <c r="E20" s="2" t="s">
        <v>147</v>
      </c>
      <c r="F20" s="2" t="s">
        <v>45</v>
      </c>
      <c r="G20" s="6">
        <v>103.36</v>
      </c>
      <c r="H20" s="3" t="s">
        <v>19</v>
      </c>
      <c r="I20" s="2"/>
      <c r="J20" s="9"/>
      <c r="K20" s="10">
        <f t="shared" si="0"/>
        <v>0</v>
      </c>
    </row>
    <row r="21" spans="1:11" ht="41.4" x14ac:dyDescent="0.3">
      <c r="A21" s="2">
        <v>17</v>
      </c>
      <c r="B21" s="2" t="s">
        <v>12</v>
      </c>
      <c r="C21" s="2" t="s">
        <v>50</v>
      </c>
      <c r="D21" s="2" t="s">
        <v>51</v>
      </c>
      <c r="E21" s="2" t="s">
        <v>147</v>
      </c>
      <c r="F21" s="2" t="s">
        <v>45</v>
      </c>
      <c r="G21" s="6">
        <v>135.75</v>
      </c>
      <c r="H21" s="3">
        <v>339.37</v>
      </c>
      <c r="I21" s="2"/>
      <c r="J21" s="9"/>
      <c r="K21" s="10">
        <f t="shared" si="0"/>
        <v>0</v>
      </c>
    </row>
    <row r="22" spans="1:11" ht="27.6" x14ac:dyDescent="0.3">
      <c r="A22" s="2">
        <v>18</v>
      </c>
      <c r="B22" s="2" t="s">
        <v>10</v>
      </c>
      <c r="C22" s="2" t="s">
        <v>52</v>
      </c>
      <c r="D22" s="2" t="s">
        <v>53</v>
      </c>
      <c r="E22" s="2" t="s">
        <v>147</v>
      </c>
      <c r="F22" s="2" t="s">
        <v>45</v>
      </c>
      <c r="G22" s="6">
        <v>103.36</v>
      </c>
      <c r="H22" s="3" t="s">
        <v>19</v>
      </c>
      <c r="I22" s="2"/>
      <c r="J22" s="9"/>
      <c r="K22" s="10">
        <f t="shared" si="0"/>
        <v>0</v>
      </c>
    </row>
    <row r="23" spans="1:11" ht="27.6" x14ac:dyDescent="0.3">
      <c r="A23" s="2">
        <v>19</v>
      </c>
      <c r="B23" s="2" t="s">
        <v>68</v>
      </c>
      <c r="C23" s="2" t="s">
        <v>54</v>
      </c>
      <c r="D23" s="2" t="s">
        <v>55</v>
      </c>
      <c r="E23" s="2" t="s">
        <v>147</v>
      </c>
      <c r="F23" s="2" t="s">
        <v>45</v>
      </c>
      <c r="G23" s="6">
        <v>121.47</v>
      </c>
      <c r="H23" s="3">
        <v>310.73</v>
      </c>
      <c r="I23" s="2"/>
      <c r="J23" s="9"/>
      <c r="K23" s="10">
        <f t="shared" si="0"/>
        <v>0</v>
      </c>
    </row>
    <row r="24" spans="1:11" ht="38.4" customHeight="1" x14ac:dyDescent="0.3">
      <c r="A24" s="2">
        <v>20</v>
      </c>
      <c r="B24" s="2" t="s">
        <v>10</v>
      </c>
      <c r="C24" s="2" t="s">
        <v>56</v>
      </c>
      <c r="D24" s="2" t="s">
        <v>57</v>
      </c>
      <c r="E24" s="2" t="s">
        <v>147</v>
      </c>
      <c r="F24" s="2" t="s">
        <v>45</v>
      </c>
      <c r="G24" s="6">
        <v>99.2</v>
      </c>
      <c r="H24" s="3" t="s">
        <v>19</v>
      </c>
      <c r="I24" s="2"/>
      <c r="J24" s="9"/>
      <c r="K24" s="10">
        <f t="shared" si="0"/>
        <v>0</v>
      </c>
    </row>
    <row r="25" spans="1:11" ht="27.6" x14ac:dyDescent="0.3">
      <c r="A25" s="2">
        <v>21</v>
      </c>
      <c r="B25" s="2" t="s">
        <v>61</v>
      </c>
      <c r="C25" s="2" t="s">
        <v>58</v>
      </c>
      <c r="D25" s="2" t="s">
        <v>60</v>
      </c>
      <c r="E25" s="2" t="s">
        <v>147</v>
      </c>
      <c r="F25" s="2" t="s">
        <v>45</v>
      </c>
      <c r="G25" s="6">
        <v>281.64</v>
      </c>
      <c r="H25" s="3">
        <v>1456</v>
      </c>
      <c r="I25" s="2"/>
      <c r="J25" s="9"/>
      <c r="K25" s="10">
        <f t="shared" si="0"/>
        <v>0</v>
      </c>
    </row>
    <row r="26" spans="1:11" ht="41.4" x14ac:dyDescent="0.3">
      <c r="A26" s="2">
        <v>22</v>
      </c>
      <c r="B26" s="2" t="s">
        <v>12</v>
      </c>
      <c r="C26" s="2" t="s">
        <v>59</v>
      </c>
      <c r="D26" s="2" t="s">
        <v>62</v>
      </c>
      <c r="E26" s="2" t="s">
        <v>147</v>
      </c>
      <c r="F26" s="2" t="s">
        <v>66</v>
      </c>
      <c r="G26" s="6">
        <v>113.11</v>
      </c>
      <c r="H26" s="3">
        <v>282.77</v>
      </c>
      <c r="I26" s="2"/>
      <c r="J26" s="9"/>
      <c r="K26" s="10">
        <f t="shared" si="0"/>
        <v>0</v>
      </c>
    </row>
    <row r="27" spans="1:11" ht="27.6" x14ac:dyDescent="0.3">
      <c r="A27" s="2">
        <v>23</v>
      </c>
      <c r="B27" s="2" t="s">
        <v>10</v>
      </c>
      <c r="C27" s="2" t="s">
        <v>64</v>
      </c>
      <c r="D27" s="2" t="s">
        <v>65</v>
      </c>
      <c r="E27" s="2" t="s">
        <v>147</v>
      </c>
      <c r="F27" s="2" t="s">
        <v>66</v>
      </c>
      <c r="G27" s="6">
        <v>80.64</v>
      </c>
      <c r="H27" s="3" t="s">
        <v>19</v>
      </c>
      <c r="I27" s="2"/>
      <c r="J27" s="9"/>
      <c r="K27" s="10">
        <f t="shared" si="0"/>
        <v>0</v>
      </c>
    </row>
    <row r="28" spans="1:11" ht="41.4" x14ac:dyDescent="0.3">
      <c r="A28" s="2">
        <v>24</v>
      </c>
      <c r="B28" s="2" t="s">
        <v>12</v>
      </c>
      <c r="C28" s="2" t="s">
        <v>67</v>
      </c>
      <c r="D28" s="2" t="s">
        <v>69</v>
      </c>
      <c r="E28" s="2" t="s">
        <v>147</v>
      </c>
      <c r="F28" s="2" t="s">
        <v>70</v>
      </c>
      <c r="G28" s="6">
        <v>119.06</v>
      </c>
      <c r="H28" s="3">
        <v>309.55</v>
      </c>
      <c r="I28" s="2"/>
      <c r="J28" s="9"/>
      <c r="K28" s="10">
        <f t="shared" si="0"/>
        <v>0</v>
      </c>
    </row>
    <row r="29" spans="1:11" ht="27.6" x14ac:dyDescent="0.3">
      <c r="A29" s="2">
        <v>25</v>
      </c>
      <c r="B29" s="2" t="s">
        <v>10</v>
      </c>
      <c r="C29" s="2" t="s">
        <v>71</v>
      </c>
      <c r="D29" s="2" t="s">
        <v>72</v>
      </c>
      <c r="E29" s="2" t="s">
        <v>147</v>
      </c>
      <c r="F29" s="2" t="s">
        <v>70</v>
      </c>
      <c r="G29" s="6">
        <v>56.21</v>
      </c>
      <c r="H29" s="3">
        <v>279.05</v>
      </c>
      <c r="I29" s="2"/>
      <c r="J29" s="9"/>
      <c r="K29" s="10">
        <f t="shared" si="0"/>
        <v>0</v>
      </c>
    </row>
    <row r="30" spans="1:11" ht="41.4" x14ac:dyDescent="0.3">
      <c r="A30" s="2">
        <v>26</v>
      </c>
      <c r="B30" s="2" t="s">
        <v>74</v>
      </c>
      <c r="C30" s="2" t="s">
        <v>73</v>
      </c>
      <c r="D30" s="2" t="s">
        <v>77</v>
      </c>
      <c r="E30" s="2" t="s">
        <v>147</v>
      </c>
      <c r="F30" s="2" t="s">
        <v>75</v>
      </c>
      <c r="G30" s="6">
        <v>215.96</v>
      </c>
      <c r="H30" s="3">
        <v>524.22</v>
      </c>
      <c r="I30" s="2"/>
      <c r="J30" s="9"/>
      <c r="K30" s="10">
        <f t="shared" si="0"/>
        <v>0</v>
      </c>
    </row>
    <row r="31" spans="1:11" ht="27.6" x14ac:dyDescent="0.3">
      <c r="A31" s="2">
        <v>27</v>
      </c>
      <c r="B31" s="2" t="s">
        <v>10</v>
      </c>
      <c r="C31" s="2" t="s">
        <v>76</v>
      </c>
      <c r="D31" s="2" t="s">
        <v>10</v>
      </c>
      <c r="E31" s="2" t="s">
        <v>147</v>
      </c>
      <c r="F31" s="2" t="s">
        <v>75</v>
      </c>
      <c r="G31" s="6">
        <v>201.68</v>
      </c>
      <c r="H31" s="3" t="s">
        <v>19</v>
      </c>
      <c r="I31" s="2"/>
      <c r="J31" s="9"/>
      <c r="K31" s="10">
        <f t="shared" si="0"/>
        <v>0</v>
      </c>
    </row>
    <row r="32" spans="1:11" ht="41.4" x14ac:dyDescent="0.3">
      <c r="A32" s="2">
        <v>28</v>
      </c>
      <c r="B32" s="2" t="s">
        <v>12</v>
      </c>
      <c r="C32" s="2" t="s">
        <v>78</v>
      </c>
      <c r="D32" s="2" t="s">
        <v>79</v>
      </c>
      <c r="E32" s="2" t="s">
        <v>147</v>
      </c>
      <c r="F32" s="2" t="s">
        <v>80</v>
      </c>
      <c r="G32" s="6">
        <v>137.02000000000001</v>
      </c>
      <c r="H32" s="3">
        <v>439.8</v>
      </c>
      <c r="I32" s="2"/>
      <c r="J32" s="9"/>
      <c r="K32" s="10">
        <f t="shared" si="0"/>
        <v>0</v>
      </c>
    </row>
    <row r="33" spans="1:11" ht="27.6" x14ac:dyDescent="0.3">
      <c r="A33" s="2">
        <v>29</v>
      </c>
      <c r="B33" s="2" t="s">
        <v>10</v>
      </c>
      <c r="C33" s="2" t="s">
        <v>81</v>
      </c>
      <c r="D33" s="2" t="s">
        <v>82</v>
      </c>
      <c r="E33" s="2" t="s">
        <v>147</v>
      </c>
      <c r="F33" s="2" t="s">
        <v>39</v>
      </c>
      <c r="G33" s="6">
        <v>136.4</v>
      </c>
      <c r="H33" s="3">
        <v>332.88</v>
      </c>
      <c r="I33" s="2"/>
      <c r="J33" s="9"/>
      <c r="K33" s="10">
        <f t="shared" si="0"/>
        <v>0</v>
      </c>
    </row>
    <row r="34" spans="1:11" ht="41.4" x14ac:dyDescent="0.3">
      <c r="A34" s="2">
        <v>30</v>
      </c>
      <c r="B34" s="2" t="s">
        <v>12</v>
      </c>
      <c r="C34" s="2" t="s">
        <v>83</v>
      </c>
      <c r="D34" s="2" t="s">
        <v>86</v>
      </c>
      <c r="E34" s="2" t="s">
        <v>147</v>
      </c>
      <c r="F34" s="2" t="s">
        <v>84</v>
      </c>
      <c r="G34" s="6">
        <v>153.44999999999999</v>
      </c>
      <c r="H34" s="3">
        <v>368.6</v>
      </c>
      <c r="I34" s="2"/>
      <c r="J34" s="9"/>
      <c r="K34" s="10">
        <f t="shared" si="0"/>
        <v>0</v>
      </c>
    </row>
    <row r="35" spans="1:11" ht="27.6" x14ac:dyDescent="0.3">
      <c r="A35" s="2">
        <v>31</v>
      </c>
      <c r="B35" s="2" t="s">
        <v>10</v>
      </c>
      <c r="C35" s="2" t="s">
        <v>85</v>
      </c>
      <c r="D35" s="2" t="s">
        <v>87</v>
      </c>
      <c r="E35" s="2" t="s">
        <v>147</v>
      </c>
      <c r="F35" s="2" t="s">
        <v>84</v>
      </c>
      <c r="G35" s="6">
        <v>101.19</v>
      </c>
      <c r="H35" s="3"/>
      <c r="I35" s="2"/>
      <c r="J35" s="9"/>
      <c r="K35" s="10">
        <f t="shared" si="0"/>
        <v>0</v>
      </c>
    </row>
    <row r="36" spans="1:11" ht="41.4" x14ac:dyDescent="0.3">
      <c r="A36" s="2">
        <v>32</v>
      </c>
      <c r="B36" s="2" t="s">
        <v>68</v>
      </c>
      <c r="C36" s="2" t="s">
        <v>88</v>
      </c>
      <c r="D36" s="2" t="s">
        <v>89</v>
      </c>
      <c r="E36" s="2" t="s">
        <v>147</v>
      </c>
      <c r="F36" s="2" t="s">
        <v>14</v>
      </c>
      <c r="G36" s="6">
        <v>324.93</v>
      </c>
      <c r="H36" s="3">
        <v>127.27</v>
      </c>
      <c r="I36" s="2"/>
      <c r="J36" s="9"/>
      <c r="K36" s="10">
        <f t="shared" si="0"/>
        <v>0</v>
      </c>
    </row>
    <row r="37" spans="1:11" ht="41.4" x14ac:dyDescent="0.3">
      <c r="A37" s="2">
        <v>33</v>
      </c>
      <c r="B37" s="2" t="s">
        <v>10</v>
      </c>
      <c r="C37" s="2" t="s">
        <v>90</v>
      </c>
      <c r="D37" s="2" t="s">
        <v>91</v>
      </c>
      <c r="E37" s="2" t="s">
        <v>147</v>
      </c>
      <c r="F37" s="2" t="s">
        <v>14</v>
      </c>
      <c r="G37" s="6">
        <v>83.62</v>
      </c>
      <c r="H37" s="3"/>
      <c r="I37" s="2"/>
      <c r="J37" s="9"/>
      <c r="K37" s="10">
        <f t="shared" si="0"/>
        <v>0</v>
      </c>
    </row>
    <row r="38" spans="1:11" ht="41.4" x14ac:dyDescent="0.3">
      <c r="A38" s="2">
        <v>34</v>
      </c>
      <c r="B38" s="2" t="s">
        <v>96</v>
      </c>
      <c r="C38" s="2" t="s">
        <v>92</v>
      </c>
      <c r="D38" s="2" t="s">
        <v>93</v>
      </c>
      <c r="E38" s="2" t="s">
        <v>147</v>
      </c>
      <c r="F38" s="2" t="s">
        <v>84</v>
      </c>
      <c r="G38" s="6">
        <v>298.77</v>
      </c>
      <c r="H38" s="3">
        <v>693.53</v>
      </c>
      <c r="I38" s="2"/>
      <c r="J38" s="9"/>
      <c r="K38" s="10">
        <f t="shared" si="0"/>
        <v>0</v>
      </c>
    </row>
    <row r="39" spans="1:11" ht="27.6" x14ac:dyDescent="0.3">
      <c r="A39" s="2">
        <v>35</v>
      </c>
      <c r="B39" s="2" t="s">
        <v>94</v>
      </c>
      <c r="C39" s="2" t="s">
        <v>144</v>
      </c>
      <c r="D39" s="2" t="s">
        <v>95</v>
      </c>
      <c r="E39" s="2" t="s">
        <v>147</v>
      </c>
      <c r="F39" s="2" t="s">
        <v>14</v>
      </c>
      <c r="G39" s="6">
        <v>62.68</v>
      </c>
      <c r="H39" s="3">
        <v>156.69999999999999</v>
      </c>
      <c r="I39" s="2"/>
      <c r="J39" s="9"/>
      <c r="K39" s="10">
        <f t="shared" si="0"/>
        <v>0</v>
      </c>
    </row>
    <row r="40" spans="1:11" ht="41.4" x14ac:dyDescent="0.3">
      <c r="A40" s="2">
        <v>36</v>
      </c>
      <c r="B40" s="2" t="s">
        <v>97</v>
      </c>
      <c r="C40" s="2" t="s">
        <v>63</v>
      </c>
      <c r="D40" s="2" t="s">
        <v>98</v>
      </c>
      <c r="E40" s="2" t="s">
        <v>147</v>
      </c>
      <c r="F40" s="2" t="s">
        <v>99</v>
      </c>
      <c r="G40" s="6">
        <v>150.47999999999999</v>
      </c>
      <c r="H40" s="3">
        <v>376.2</v>
      </c>
      <c r="I40" s="2"/>
      <c r="J40" s="9"/>
      <c r="K40" s="10">
        <f t="shared" si="0"/>
        <v>0</v>
      </c>
    </row>
    <row r="41" spans="1:11" ht="27.6" x14ac:dyDescent="0.3">
      <c r="A41" s="2">
        <v>37</v>
      </c>
      <c r="B41" s="2" t="s">
        <v>10</v>
      </c>
      <c r="C41" s="2" t="s">
        <v>142</v>
      </c>
      <c r="D41" s="2" t="s">
        <v>143</v>
      </c>
      <c r="E41" s="2" t="s">
        <v>147</v>
      </c>
      <c r="F41" s="2" t="s">
        <v>99</v>
      </c>
      <c r="G41" s="6">
        <v>57.51</v>
      </c>
      <c r="H41" s="3"/>
      <c r="I41" s="2"/>
      <c r="J41" s="9"/>
      <c r="K41" s="10">
        <f t="shared" si="0"/>
        <v>0</v>
      </c>
    </row>
    <row r="42" spans="1:11" ht="27.6" x14ac:dyDescent="0.3">
      <c r="A42" s="2">
        <v>38</v>
      </c>
      <c r="B42" s="2" t="s">
        <v>10</v>
      </c>
      <c r="C42" s="2" t="s">
        <v>100</v>
      </c>
      <c r="D42" s="2" t="s">
        <v>101</v>
      </c>
      <c r="E42" s="2" t="s">
        <v>147</v>
      </c>
      <c r="F42" s="2" t="s">
        <v>99</v>
      </c>
      <c r="G42" s="6">
        <v>99.47</v>
      </c>
      <c r="H42" s="3" t="s">
        <v>19</v>
      </c>
      <c r="I42" s="2"/>
      <c r="J42" s="9"/>
      <c r="K42" s="10">
        <f t="shared" si="0"/>
        <v>0</v>
      </c>
    </row>
    <row r="43" spans="1:11" ht="27.6" x14ac:dyDescent="0.3">
      <c r="A43" s="2">
        <v>39</v>
      </c>
      <c r="B43" s="2" t="s">
        <v>10</v>
      </c>
      <c r="C43" s="2" t="s">
        <v>102</v>
      </c>
      <c r="D43" s="2" t="s">
        <v>103</v>
      </c>
      <c r="E43" s="2" t="s">
        <v>147</v>
      </c>
      <c r="F43" s="2" t="s">
        <v>107</v>
      </c>
      <c r="G43" s="6">
        <v>45.9</v>
      </c>
      <c r="H43" s="3" t="s">
        <v>19</v>
      </c>
      <c r="I43" s="2"/>
      <c r="J43" s="9"/>
      <c r="K43" s="10">
        <f t="shared" si="0"/>
        <v>0</v>
      </c>
    </row>
    <row r="44" spans="1:11" ht="27.6" x14ac:dyDescent="0.3">
      <c r="A44" s="2">
        <v>40</v>
      </c>
      <c r="B44" s="2" t="s">
        <v>105</v>
      </c>
      <c r="C44" s="2" t="s">
        <v>104</v>
      </c>
      <c r="D44" s="2" t="s">
        <v>106</v>
      </c>
      <c r="E44" s="2" t="s">
        <v>147</v>
      </c>
      <c r="F44" s="2" t="s">
        <v>45</v>
      </c>
      <c r="G44" s="6">
        <v>60.4</v>
      </c>
      <c r="H44" s="3">
        <v>265</v>
      </c>
      <c r="I44" s="2"/>
      <c r="J44" s="9"/>
      <c r="K44" s="10">
        <f t="shared" si="0"/>
        <v>0</v>
      </c>
    </row>
    <row r="45" spans="1:11" ht="41.4" x14ac:dyDescent="0.3">
      <c r="A45" s="2">
        <v>41</v>
      </c>
      <c r="B45" s="2" t="s">
        <v>123</v>
      </c>
      <c r="C45" s="2" t="s">
        <v>108</v>
      </c>
      <c r="D45" s="2" t="s">
        <v>145</v>
      </c>
      <c r="E45" s="2" t="s">
        <v>147</v>
      </c>
      <c r="F45" s="2" t="s">
        <v>45</v>
      </c>
      <c r="G45" s="6">
        <v>202</v>
      </c>
      <c r="H45" s="3" t="s">
        <v>19</v>
      </c>
      <c r="I45" s="2"/>
      <c r="J45" s="9"/>
      <c r="K45" s="10">
        <f t="shared" si="0"/>
        <v>0</v>
      </c>
    </row>
    <row r="46" spans="1:11" ht="27.6" x14ac:dyDescent="0.3">
      <c r="A46" s="2">
        <v>42</v>
      </c>
      <c r="B46" s="2" t="s">
        <v>55</v>
      </c>
      <c r="C46" s="2" t="s">
        <v>109</v>
      </c>
      <c r="D46" s="2" t="s">
        <v>110</v>
      </c>
      <c r="E46" s="2" t="s">
        <v>147</v>
      </c>
      <c r="F46" s="2" t="s">
        <v>70</v>
      </c>
      <c r="G46" s="6">
        <v>65.78</v>
      </c>
      <c r="H46" s="3">
        <v>214</v>
      </c>
      <c r="I46" s="2"/>
      <c r="J46" s="9"/>
      <c r="K46" s="10">
        <f t="shared" si="0"/>
        <v>0</v>
      </c>
    </row>
    <row r="47" spans="1:11" ht="41.4" x14ac:dyDescent="0.3">
      <c r="A47" s="2">
        <v>43</v>
      </c>
      <c r="B47" s="2" t="s">
        <v>139</v>
      </c>
      <c r="C47" s="2" t="s">
        <v>140</v>
      </c>
      <c r="D47" s="2" t="s">
        <v>141</v>
      </c>
      <c r="E47" s="2" t="s">
        <v>147</v>
      </c>
      <c r="F47" s="2" t="s">
        <v>66</v>
      </c>
      <c r="G47" s="6">
        <v>118.61</v>
      </c>
      <c r="H47" s="3"/>
      <c r="I47" s="2"/>
      <c r="J47" s="9"/>
      <c r="K47" s="10">
        <f t="shared" si="0"/>
        <v>0</v>
      </c>
    </row>
    <row r="48" spans="1:11" ht="41.4" x14ac:dyDescent="0.3">
      <c r="A48" s="2">
        <v>44</v>
      </c>
      <c r="B48" s="2" t="s">
        <v>112</v>
      </c>
      <c r="C48" s="2" t="s">
        <v>111</v>
      </c>
      <c r="D48" s="2" t="s">
        <v>113</v>
      </c>
      <c r="E48" s="2" t="s">
        <v>147</v>
      </c>
      <c r="F48" s="2" t="s">
        <v>99</v>
      </c>
      <c r="G48" s="6">
        <v>411.89</v>
      </c>
      <c r="H48" s="3">
        <v>1029.73</v>
      </c>
      <c r="I48" s="2"/>
      <c r="J48" s="9"/>
      <c r="K48" s="10">
        <f t="shared" si="0"/>
        <v>0</v>
      </c>
    </row>
    <row r="49" spans="1:11" ht="41.4" x14ac:dyDescent="0.3">
      <c r="A49" s="2">
        <v>45</v>
      </c>
      <c r="B49" s="2" t="s">
        <v>10</v>
      </c>
      <c r="C49" s="2" t="s">
        <v>114</v>
      </c>
      <c r="D49" s="2" t="s">
        <v>115</v>
      </c>
      <c r="E49" s="2" t="s">
        <v>147</v>
      </c>
      <c r="F49" s="2" t="s">
        <v>45</v>
      </c>
      <c r="G49" s="6">
        <v>32</v>
      </c>
      <c r="H49" s="3"/>
      <c r="I49" s="2"/>
      <c r="J49" s="9"/>
      <c r="K49" s="10">
        <f t="shared" si="0"/>
        <v>0</v>
      </c>
    </row>
    <row r="50" spans="1:11" ht="41.4" x14ac:dyDescent="0.3">
      <c r="A50" s="2">
        <v>46</v>
      </c>
      <c r="B50" s="2" t="s">
        <v>10</v>
      </c>
      <c r="C50" s="2" t="s">
        <v>116</v>
      </c>
      <c r="D50" s="2" t="s">
        <v>117</v>
      </c>
      <c r="E50" s="2" t="s">
        <v>147</v>
      </c>
      <c r="F50" s="2" t="s">
        <v>27</v>
      </c>
      <c r="G50" s="6">
        <v>77.19</v>
      </c>
      <c r="H50" s="3"/>
      <c r="I50" s="2"/>
      <c r="J50" s="9"/>
      <c r="K50" s="10">
        <f t="shared" si="0"/>
        <v>0</v>
      </c>
    </row>
    <row r="51" spans="1:11" ht="27.6" x14ac:dyDescent="0.3">
      <c r="A51" s="2">
        <v>47</v>
      </c>
      <c r="B51" s="2" t="s">
        <v>10</v>
      </c>
      <c r="C51" s="2" t="s">
        <v>118</v>
      </c>
      <c r="D51" s="2" t="s">
        <v>119</v>
      </c>
      <c r="E51" s="2" t="s">
        <v>147</v>
      </c>
      <c r="F51" s="2" t="s">
        <v>120</v>
      </c>
      <c r="G51" s="6">
        <v>288</v>
      </c>
      <c r="H51" s="3"/>
      <c r="I51" s="2"/>
      <c r="J51" s="9"/>
      <c r="K51" s="10">
        <f t="shared" si="0"/>
        <v>0</v>
      </c>
    </row>
    <row r="52" spans="1:11" ht="27.6" x14ac:dyDescent="0.3">
      <c r="A52" s="2">
        <v>48</v>
      </c>
      <c r="B52" s="2" t="s">
        <v>123</v>
      </c>
      <c r="C52" s="2" t="s">
        <v>121</v>
      </c>
      <c r="D52" s="2" t="s">
        <v>122</v>
      </c>
      <c r="E52" s="2" t="s">
        <v>147</v>
      </c>
      <c r="F52" s="2" t="s">
        <v>84</v>
      </c>
      <c r="G52" s="6">
        <v>83.62</v>
      </c>
      <c r="H52" s="3">
        <v>158.4</v>
      </c>
      <c r="I52" s="2"/>
      <c r="J52" s="9"/>
      <c r="K52" s="10">
        <f t="shared" si="0"/>
        <v>0</v>
      </c>
    </row>
    <row r="53" spans="1:11" ht="41.4" x14ac:dyDescent="0.3">
      <c r="A53" s="2">
        <v>49</v>
      </c>
      <c r="B53" s="2" t="s">
        <v>10</v>
      </c>
      <c r="C53" s="2" t="s">
        <v>124</v>
      </c>
      <c r="D53" s="2" t="s">
        <v>125</v>
      </c>
      <c r="E53" s="2" t="s">
        <v>147</v>
      </c>
      <c r="F53" s="2" t="s">
        <v>27</v>
      </c>
      <c r="G53" s="6">
        <v>73.92</v>
      </c>
      <c r="H53" s="3">
        <v>181.1</v>
      </c>
      <c r="I53" s="2"/>
      <c r="J53" s="9"/>
      <c r="K53" s="10">
        <f t="shared" si="0"/>
        <v>0</v>
      </c>
    </row>
    <row r="54" spans="1:11" ht="41.4" x14ac:dyDescent="0.3">
      <c r="A54" s="2">
        <v>50</v>
      </c>
      <c r="B54" s="2" t="s">
        <v>10</v>
      </c>
      <c r="C54" s="2" t="s">
        <v>126</v>
      </c>
      <c r="D54" s="2" t="s">
        <v>127</v>
      </c>
      <c r="E54" s="2" t="s">
        <v>147</v>
      </c>
      <c r="F54" s="2" t="s">
        <v>128</v>
      </c>
      <c r="G54" s="6">
        <v>54.6</v>
      </c>
      <c r="H54" s="3"/>
      <c r="I54" s="2"/>
      <c r="J54" s="9"/>
      <c r="K54" s="10">
        <f t="shared" si="0"/>
        <v>0</v>
      </c>
    </row>
    <row r="55" spans="1:11" ht="27.6" x14ac:dyDescent="0.3">
      <c r="A55" s="2">
        <v>51</v>
      </c>
      <c r="B55" s="2" t="s">
        <v>10</v>
      </c>
      <c r="C55" s="2" t="s">
        <v>129</v>
      </c>
      <c r="D55" s="2" t="s">
        <v>130</v>
      </c>
      <c r="E55" s="2" t="s">
        <v>147</v>
      </c>
      <c r="F55" s="2" t="s">
        <v>84</v>
      </c>
      <c r="G55" s="6">
        <v>123.16</v>
      </c>
      <c r="H55" s="3" t="s">
        <v>19</v>
      </c>
      <c r="I55" s="2"/>
      <c r="J55" s="9"/>
      <c r="K55" s="10">
        <f t="shared" si="0"/>
        <v>0</v>
      </c>
    </row>
    <row r="56" spans="1:11" ht="27.6" x14ac:dyDescent="0.3">
      <c r="A56" s="2">
        <v>52</v>
      </c>
      <c r="B56" s="2" t="s">
        <v>10</v>
      </c>
      <c r="C56" s="2" t="s">
        <v>131</v>
      </c>
      <c r="D56" s="2" t="s">
        <v>132</v>
      </c>
      <c r="E56" s="2" t="s">
        <v>147</v>
      </c>
      <c r="F56" s="2" t="s">
        <v>66</v>
      </c>
      <c r="G56" s="6">
        <v>118.68</v>
      </c>
      <c r="H56" s="3"/>
      <c r="I56" s="2"/>
      <c r="J56" s="9"/>
      <c r="K56" s="10">
        <f t="shared" si="0"/>
        <v>0</v>
      </c>
    </row>
    <row r="57" spans="1:11" ht="30" customHeight="1" x14ac:dyDescent="0.3">
      <c r="A57" s="2">
        <v>53</v>
      </c>
      <c r="B57" s="2" t="s">
        <v>123</v>
      </c>
      <c r="C57" s="2" t="s">
        <v>133</v>
      </c>
      <c r="D57" s="2" t="s">
        <v>134</v>
      </c>
      <c r="E57" s="2" t="s">
        <v>147</v>
      </c>
      <c r="F57" s="2" t="s">
        <v>22</v>
      </c>
      <c r="G57" s="6">
        <v>18</v>
      </c>
      <c r="H57" s="3"/>
      <c r="I57" s="2"/>
      <c r="J57" s="9"/>
      <c r="K57" s="10">
        <f t="shared" ref="K57:K62" si="1">I57*J57+I57</f>
        <v>0</v>
      </c>
    </row>
    <row r="58" spans="1:11" ht="30" customHeight="1" x14ac:dyDescent="0.3">
      <c r="A58" s="2">
        <v>54</v>
      </c>
      <c r="B58" s="2" t="s">
        <v>123</v>
      </c>
      <c r="C58" s="2" t="s">
        <v>152</v>
      </c>
      <c r="D58" s="2" t="s">
        <v>154</v>
      </c>
      <c r="E58" s="2" t="s">
        <v>147</v>
      </c>
      <c r="F58" s="2" t="s">
        <v>22</v>
      </c>
      <c r="G58" s="6">
        <v>18</v>
      </c>
      <c r="H58" s="3"/>
      <c r="I58" s="2"/>
      <c r="J58" s="9"/>
      <c r="K58" s="10">
        <f t="shared" si="1"/>
        <v>0</v>
      </c>
    </row>
    <row r="59" spans="1:11" ht="30" customHeight="1" x14ac:dyDescent="0.3">
      <c r="A59" s="2">
        <v>55</v>
      </c>
      <c r="B59" s="2" t="s">
        <v>123</v>
      </c>
      <c r="C59" s="2" t="s">
        <v>153</v>
      </c>
      <c r="D59" s="2" t="s">
        <v>154</v>
      </c>
      <c r="E59" s="2" t="s">
        <v>147</v>
      </c>
      <c r="F59" s="2" t="s">
        <v>22</v>
      </c>
      <c r="G59" s="6">
        <v>18</v>
      </c>
      <c r="H59" s="3"/>
      <c r="I59" s="2"/>
      <c r="J59" s="9"/>
      <c r="K59" s="10">
        <f t="shared" si="1"/>
        <v>0</v>
      </c>
    </row>
    <row r="60" spans="1:11" ht="34.200000000000003" customHeight="1" x14ac:dyDescent="0.3">
      <c r="A60" s="2">
        <v>56</v>
      </c>
      <c r="B60" s="2" t="s">
        <v>151</v>
      </c>
      <c r="C60" s="2" t="s">
        <v>148</v>
      </c>
      <c r="D60" s="2" t="s">
        <v>149</v>
      </c>
      <c r="E60" s="2" t="s">
        <v>147</v>
      </c>
      <c r="F60" s="2" t="s">
        <v>150</v>
      </c>
      <c r="G60" s="6">
        <v>61</v>
      </c>
      <c r="H60" s="3"/>
      <c r="I60" s="2"/>
      <c r="J60" s="9"/>
      <c r="K60" s="10">
        <f t="shared" si="1"/>
        <v>0</v>
      </c>
    </row>
    <row r="61" spans="1:11" ht="27.6" x14ac:dyDescent="0.3">
      <c r="A61" s="2">
        <v>57</v>
      </c>
      <c r="B61" s="2" t="s">
        <v>136</v>
      </c>
      <c r="C61" s="2" t="s">
        <v>135</v>
      </c>
      <c r="D61" s="2" t="s">
        <v>146</v>
      </c>
      <c r="E61" s="2" t="s">
        <v>147</v>
      </c>
      <c r="F61" s="2" t="s">
        <v>45</v>
      </c>
      <c r="G61" s="6">
        <v>288</v>
      </c>
      <c r="H61" s="3"/>
      <c r="I61" s="2"/>
      <c r="J61" s="9"/>
      <c r="K61" s="10">
        <f t="shared" si="1"/>
        <v>0</v>
      </c>
    </row>
    <row r="62" spans="1:11" ht="27.6" x14ac:dyDescent="0.3">
      <c r="A62" s="2">
        <v>58</v>
      </c>
      <c r="B62" s="2" t="s">
        <v>136</v>
      </c>
      <c r="C62" s="2" t="s">
        <v>137</v>
      </c>
      <c r="D62" s="2" t="s">
        <v>138</v>
      </c>
      <c r="E62" s="2" t="s">
        <v>147</v>
      </c>
      <c r="F62" s="2" t="s">
        <v>84</v>
      </c>
      <c r="G62" s="6">
        <v>470.4</v>
      </c>
      <c r="H62" s="3">
        <v>1441</v>
      </c>
      <c r="I62" s="2"/>
      <c r="J62" s="9"/>
      <c r="K62" s="10">
        <f t="shared" si="1"/>
        <v>0</v>
      </c>
    </row>
    <row r="63" spans="1:11" ht="27.6" customHeight="1" x14ac:dyDescent="0.3">
      <c r="H63" s="12" t="s">
        <v>158</v>
      </c>
      <c r="I63" s="11">
        <f>SUM(I5:I62)</f>
        <v>0</v>
      </c>
      <c r="J63" s="12"/>
      <c r="K63" s="11">
        <f>SUM(K5:K62)</f>
        <v>0</v>
      </c>
    </row>
  </sheetData>
  <mergeCells count="2">
    <mergeCell ref="A2:K2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2024-07-26T08:48:43Z</dcterms:modified>
</cp:coreProperties>
</file>