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32767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<sst xmlns="http://schemas.openxmlformats.org/spreadsheetml/2006/main" count="1000" uniqueCount="427">
  <si>
    <t>Lp.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</si>
  <si>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</si>
  <si>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</si>
  <si>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</si>
  <si>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</si>
  <si>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</si>
  <si>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</si>
  <si>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</si>
  <si>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</si>
  <si>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</si>
  <si>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</si>
  <si>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</si>
  <si>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</si>
  <si>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8</t>
  </si>
  <si>
    <t>Budowa systemu instalacji fotowoltaicznej o mocy 16,10 kWp (16kW) dla budynku Zespół Placówek Oświatowych w Gołyminie Ośrodku w miejscowości Gołymin-Ośrodek ul. Ks. Michalaka 10C dz. nr 211/10</t>
  </si>
  <si>
    <t>1.1</t>
  </si>
  <si>
    <t>Przygotowanie konstrukcji wsporczych i uziemiających</t>
  </si>
  <si>
    <t>Konstrukcje wsporcze przyklejane o masie do 18 kg - do 4 mocowań  - dach papa</t>
  </si>
  <si>
    <t>kpl</t>
  </si>
  <si>
    <t>Konstrukcje wsporcze przykręcane o masie do 18 kg - do 4 mocowań - Szyna aluminiowa - stelaż 20stopni</t>
  </si>
  <si>
    <t>Konstrukcje wsporcze przykręcane o masie do 1 kg - 1 mocowanie - podkładka uziemiająca</t>
  </si>
  <si>
    <t>szt.</t>
  </si>
  <si>
    <t>Elementy konstrukcyjne (uchwyty, konsolki, haczyki) - przykręcanie do gotowego podłoża na stropie (1 mocowanie) - uchwyt panela</t>
  </si>
  <si>
    <t>Przewody izolowane jednożyłowe o przekroju 16 mm2 wciągane do rur - bud.o wysokości 8-15 m  - przewód PE typu LgY 16mm2</t>
  </si>
  <si>
    <t>m</t>
  </si>
  <si>
    <t>Podłączanie paneli fotowoltaicznych - przewód Cu o przekroju żyły do 16 mm2</t>
  </si>
  <si>
    <t>Mechaniczne pogrążanie uziomów pionowych prętowych w gruncie kat.III - sonda uziemiająca</t>
  </si>
  <si>
    <t>Montaż uziomów poziomych w wykopie o głębokości do 0.8 m; kat.gruntu IV</t>
  </si>
  <si>
    <t>RAZEM 1.1 Przygotowanie konstrukcji wsporczych i uziemiających</t>
  </si>
  <si>
    <t>1.2</t>
  </si>
  <si>
    <t>Montaż elementów instalacji fotowoltaicznej</t>
  </si>
  <si>
    <t>9</t>
  </si>
  <si>
    <t>Aparaty elektryczne o masie do 20 kg - Panel fotowoltaiczny 460W</t>
  </si>
  <si>
    <t>10</t>
  </si>
  <si>
    <t>Aparaty elektryczne o masie do 2.5 kg - złącze solarne typu MC4</t>
  </si>
  <si>
    <t>11</t>
  </si>
  <si>
    <t>Aparaty elektryczne o masie do 20 kg - Falownik 15 kW</t>
  </si>
  <si>
    <t>12</t>
  </si>
  <si>
    <t>Rury winidurowe o śr.do 37 mm układane n.t. na podłożu innym niż beton - rury winidurowe karbowane giętkie 25-50 UV</t>
  </si>
  <si>
    <t>13</t>
  </si>
  <si>
    <t>Przewody kabelkowe o łącznym przekroju żył do 7.5 mm2 wciągane do rur - bud.o wysokości 8-15 m - Kabel solarny 6mm2</t>
  </si>
  <si>
    <t>14</t>
  </si>
  <si>
    <t>Przewody kabelkowe o łącznym przekroju żył do 30 mm2 wciągane do rur - bud.o wysokości 8-15 m - kabel AC typu 5x10mm2</t>
  </si>
  <si>
    <t>15</t>
  </si>
  <si>
    <t>Podłączanie złącz solarnych - przewód 1-żyłowy Cu o przekroju żyły do 16 mm2</t>
  </si>
  <si>
    <t>16</t>
  </si>
  <si>
    <t>Rozłącznik przeciwpożarowy DC</t>
  </si>
  <si>
    <t>17</t>
  </si>
  <si>
    <t>Skrzynki i rozdzielnice skrzynkowe o masie do 10 kg wraz z konstrukcją mocowaną do podłoża przez przykręcenie - rozdzielnica natynkowa 12 modułowa</t>
  </si>
  <si>
    <t>18</t>
  </si>
  <si>
    <t>Rozłącznik bezpiecznikowy PV</t>
  </si>
  <si>
    <t>19</t>
  </si>
  <si>
    <t>Ogranicznik przepięć DC</t>
  </si>
  <si>
    <t>20</t>
  </si>
  <si>
    <t>Rozłącznik główny 4-biegunowy w rozdzielnicach</t>
  </si>
  <si>
    <t>21</t>
  </si>
  <si>
    <t>Wyłącznik przeciwporażeniowy 4-biegunowy w rozdzielnicach</t>
  </si>
  <si>
    <t>22</t>
  </si>
  <si>
    <t>Wyłącznik nadprądowy 3-biegunowy w rozdzielnicach S303</t>
  </si>
  <si>
    <t>23</t>
  </si>
  <si>
    <t>Ogranicznik przepięć AC 4 polowy typ 2 w rozdzielnicach</t>
  </si>
  <si>
    <t>RAZEM 1.2 Montaż elementów instalacji fotowoltaicznej</t>
  </si>
  <si>
    <t>1.3</t>
  </si>
  <si>
    <t xml:space="preserve">Dostosowanie istniejącego układu zasilania </t>
  </si>
  <si>
    <t>24</t>
  </si>
  <si>
    <t>Dostosowanie istniejącego układu zabezpieczeń do pracy z instalacją fotowltaiczną</t>
  </si>
  <si>
    <t xml:space="preserve">RAZEM 1.3 Dostosowanie istniejącego układu zasilania </t>
  </si>
  <si>
    <t>RAZEM 1 Budowa systemu instalacji fotowoltaicznej o mocy 16,10 kWp (16kW) dla budynku Zespół Placówek Oświatowych w Gołyminie Ośrodku w miejscowości Gołymin-Ośrodek ul. Ks. Michalaka 10C dz. nr 211/10</t>
  </si>
  <si>
    <t>Budowa systemu instalacji fotowoltaicznej o mocy 19,78 kWp (20kW) dla budynku Zespół Placówek Oświatowych w Gołyminie Ośrodku, Szkoła Podstawowa im.P.J. Gołaszewskiego Szkoła Filialna w Gostkowie w miejscowości Gostkowo 2 dz. nr 234/7</t>
  </si>
  <si>
    <t>2.1</t>
  </si>
  <si>
    <t>25</t>
  </si>
  <si>
    <t>Konstrukcje wsporcze przykręcane o masie do 18 kg - do 4 mocowań - Szyna aluminiowa - dach trapez</t>
  </si>
  <si>
    <t>26</t>
  </si>
  <si>
    <t>27</t>
  </si>
  <si>
    <t>28</t>
  </si>
  <si>
    <t>29</t>
  </si>
  <si>
    <t>30</t>
  </si>
  <si>
    <t>31</t>
  </si>
  <si>
    <t>RAZEM 2.1 Przygotowanie konstrukcji wsporczych i uziemiających</t>
  </si>
  <si>
    <t>2.2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</si>
  <si>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</si>
  <si>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</si>
  <si>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</si>
  <si>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</si>
  <si>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</si>
  <si>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</si>
  <si>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</si>
  <si>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</si>
  <si>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</si>
  <si>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</si>
  <si>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</si>
  <si>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</si>
  <si>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</si>
  <si>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</si>
  <si>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</si>
  <si>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RAZEM 2.2 Montaż elementów instalacji fotowoltaicznej</t>
  </si>
  <si>
    <t>2.3</t>
  </si>
  <si>
    <t>47</t>
  </si>
  <si>
    <t xml:space="preserve">RAZEM 2.3 Dostosowanie istniejącego układu zasilania </t>
  </si>
  <si>
    <t>RAZEM 2 Budowa systemu instalacji fotowoltaicznej o mocy 19,78 kWp (20kW) dla budynku Zespół Placówek Oświatowych w Gołyminie Ośrodku, Szkoła Podstawowa im.P.J. Gołaszewskiego Szkoła Filialna w Gostkowie w miejscowości Gostkowo 2 dz. nr 234/7</t>
  </si>
  <si>
    <t>Budowa systemu instalacji fotowoltaicznej o mocy 5,52 kWp (5,50kW) dla budynku Gminnej Biblioteki Publicznej w Gołyminie Ośrodku w miejscowości Gołymin-Ośrodek ul. Ks. Michalaka 10B dz. nr 211/4</t>
  </si>
  <si>
    <t>3.1</t>
  </si>
  <si>
    <t>48</t>
  </si>
  <si>
    <t>49</t>
  </si>
  <si>
    <t>50</t>
  </si>
  <si>
    <t>51</t>
  </si>
  <si>
    <t>52</t>
  </si>
  <si>
    <t>53</t>
  </si>
  <si>
    <t>54</t>
  </si>
  <si>
    <t>55</t>
  </si>
  <si>
    <t>RAZEM 3.1 Przygotowanie konstrukcji wsporczych i uziemiających</t>
  </si>
  <si>
    <t>3.2</t>
  </si>
  <si>
    <t>56</t>
  </si>
  <si>
    <t>57</t>
  </si>
  <si>
    <t>58</t>
  </si>
  <si>
    <t>Aparaty elektryczne o masie do 20 kg - Falownik 5 kW</t>
  </si>
  <si>
    <t>59</t>
  </si>
  <si>
    <t>60</t>
  </si>
  <si>
    <t>61</t>
  </si>
  <si>
    <t>Przewody kabelkowe o łącznym przekroju żył do 30 mm2 wciągane do rur - bud.o wysokości 8-15 m - kabel AC typu 5x4mm2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</si>
  <si>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</si>
  <si>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</si>
  <si>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</si>
  <si>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</si>
  <si>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</si>
  <si>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</si>
  <si>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</si>
  <si>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</si>
  <si>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</si>
  <si>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RAZEM 3.2 Montaż elementów instalacji fotowoltaicznej</t>
  </si>
  <si>
    <t>3.3</t>
  </si>
  <si>
    <t>71</t>
  </si>
  <si>
    <t xml:space="preserve">RAZEM 3.3 Dostosowanie istniejącego układu zasilania </t>
  </si>
  <si>
    <t>RAZEM 3 Budowa systemu instalacji fotowoltaicznej o mocy 5,52 kWp (5,50kW) dla budynku Gminnej Biblioteki Publicznej w Gołyminie Ośrodku w miejscowości Gołymin-Ośrodek ul. Ks. Michalaka 10B dz. nr 211/4</t>
  </si>
  <si>
    <t>Budowa systemu instalacji fotowoltaicznej o mocy 15,64 kWp (15,50kW) dla budynku Świetlicy Wiejskiej w Gołyminie Ośrodku w miejscowości Gołymin-Ośrodek ul. Rynek 2 dz. nr 169/3</t>
  </si>
  <si>
    <t>4.1</t>
  </si>
  <si>
    <t>72</t>
  </si>
  <si>
    <t>Konstrukcje wsporcze przykręcane o masie do 18 kg - do 4 mocowań - Szyna aluminiowa - dach blachodachówka</t>
  </si>
  <si>
    <t>73</t>
  </si>
  <si>
    <t>74</t>
  </si>
  <si>
    <t>75</t>
  </si>
  <si>
    <t>76</t>
  </si>
  <si>
    <t>77</t>
  </si>
  <si>
    <t>78</t>
  </si>
  <si>
    <t>RAZEM 4.1 Przygotowanie konstrukcji wsporczych i uziemiających</t>
  </si>
  <si>
    <t>4.2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</si>
  <si>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</si>
  <si>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</si>
  <si>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</si>
  <si>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</si>
  <si>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</si>
  <si>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</si>
  <si>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</si>
  <si>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</si>
  <si>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</si>
  <si>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</si>
  <si>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</si>
  <si>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</si>
  <si>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</si>
  <si>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</si>
  <si>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</si>
  <si>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RAZEM 4.2 Montaż elementów instalacji fotowoltaicznej</t>
  </si>
  <si>
    <t>4.3</t>
  </si>
  <si>
    <t>94</t>
  </si>
  <si>
    <t xml:space="preserve">RAZEM 4.3 Dostosowanie istniejącego układu zasilania </t>
  </si>
  <si>
    <t>RAZEM 4 Budowa systemu instalacji fotowoltaicznej o mocy 15,64 kWp (15,50kW) dla budynku Świetlicy Wiejskiej w Gołyminie Ośrodku w miejscowości Gołymin-Ośrodek ul. Rynek 2 dz. nr 169/3</t>
  </si>
  <si>
    <t>Budowa systemu instalacji fotowoltaicznej o mocy 11,96 kWp (12kW) dla budynku garaż OSP w Gołyminie Ośrodku w miejscowości Gołymin-Ośrodek ul. Rynek 2 dz. nr 169/3</t>
  </si>
  <si>
    <t>5.1</t>
  </si>
  <si>
    <t>95</t>
  </si>
  <si>
    <t>Konstrukcje wsporcze przyklejane o masie do 18 kg - do 4 mocowań  - dach trapez</t>
  </si>
  <si>
    <t>96</t>
  </si>
  <si>
    <t>Konstrukcje wsporcze przykręcane o masie do 18 kg - do 4 mocowań - Szyna aluminiowa - stelaż 25stopni</t>
  </si>
  <si>
    <t>97</t>
  </si>
  <si>
    <t>98</t>
  </si>
  <si>
    <t>99</t>
  </si>
  <si>
    <t>100</t>
  </si>
  <si>
    <t>101</t>
  </si>
  <si>
    <t>102</t>
  </si>
  <si>
    <t>RAZEM 5.1 Przygotowanie konstrukcji wsporczych i uziemiających</t>
  </si>
  <si>
    <t>5.2</t>
  </si>
  <si>
    <t>103</t>
  </si>
  <si>
    <t>104</t>
  </si>
  <si>
    <t>105</t>
  </si>
  <si>
    <t>Aparaty elektryczne o masie do 20 kg - Falownik 12,0 kW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</si>
  <si>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</si>
  <si>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</si>
  <si>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</si>
  <si>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</si>
  <si>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</si>
  <si>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</si>
  <si>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</si>
  <si>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</si>
  <si>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</si>
  <si>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</si>
  <si>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</si>
  <si>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</si>
  <si>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RAZEM 5.2 Montaż elementów instalacji fotowoltaicznej</t>
  </si>
  <si>
    <t>5.3</t>
  </si>
  <si>
    <t>118</t>
  </si>
  <si>
    <t xml:space="preserve">RAZEM 5.3 Dostosowanie istniejącego układu zasilania </t>
  </si>
  <si>
    <t>RAZEM 5 Budowa systemu instalacji fotowoltaicznej o mocy 11,96 kWp (12kW) dla budynku garaż OSP w Gołyminie Ośrodku w miejscowości Gołymin-Ośrodek ul. Rynek 2 dz. nr 169/3</t>
  </si>
  <si>
    <t>Budowa systemu instalacji fotowoltaicznej o mocy 11,04 kWp (11kW) dla budynku OSP Osiek Górny w miejscowości Osiek Górny 32 dz. nr 8/1</t>
  </si>
  <si>
    <t>6.1</t>
  </si>
  <si>
    <t>119</t>
  </si>
  <si>
    <t>120</t>
  </si>
  <si>
    <t>121</t>
  </si>
  <si>
    <t>122</t>
  </si>
  <si>
    <t>123</t>
  </si>
  <si>
    <t>124</t>
  </si>
  <si>
    <t>125</t>
  </si>
  <si>
    <t>RAZEM 6.1 Przygotowanie konstrukcji wsporczych i uziemiających</t>
  </si>
  <si>
    <t>6.2</t>
  </si>
  <si>
    <t>126</t>
  </si>
  <si>
    <t>127</t>
  </si>
  <si>
    <t>128</t>
  </si>
  <si>
    <t>Aparaty elektryczne o masie do 20 kg - Falownik 10 kW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</si>
  <si>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</si>
  <si>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</si>
  <si>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</si>
  <si>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</si>
  <si>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</si>
  <si>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</si>
  <si>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</si>
  <si>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</si>
  <si>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</si>
  <si>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</si>
  <si>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</si>
  <si>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</si>
  <si>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RAZEM 6.2 Montaż elementów instalacji fotowoltaicznej</t>
  </si>
  <si>
    <t>6.3</t>
  </si>
  <si>
    <t>141</t>
  </si>
  <si>
    <t xml:space="preserve">RAZEM 6.3 Dostosowanie istniejącego układu zasilania </t>
  </si>
  <si>
    <t>RAZEM 6 Budowa systemu instalacji fotowoltaicznej o mocy 11,04 kWp (11kW) dla budynku OSP Osiek Górny w miejscowości Osiek Górny 32 dz. nr 8/1</t>
  </si>
  <si>
    <t>Budowa systemu instalacji fotowoltaicznej o mocy 5,52 kWp (5,50kW) dla budynku Świetlicy Wiejskiej w Garnowie Dużym w miejscowości Garnowo Duże 16 dz. nr 126/2</t>
  </si>
  <si>
    <t>7.1</t>
  </si>
  <si>
    <t>142</t>
  </si>
  <si>
    <t>143</t>
  </si>
  <si>
    <t>144</t>
  </si>
  <si>
    <t>145</t>
  </si>
  <si>
    <t>146</t>
  </si>
  <si>
    <t>147</t>
  </si>
  <si>
    <t>148</t>
  </si>
  <si>
    <t>RAZEM 7.1 Przygotowanie konstrukcji wsporczych i uziemiających</t>
  </si>
  <si>
    <t>7.2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</si>
  <si>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</si>
  <si>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</si>
  <si>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</si>
  <si>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</si>
  <si>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</si>
  <si>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</si>
  <si>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</si>
  <si>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</si>
  <si>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</si>
  <si>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</si>
  <si>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</si>
  <si>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</si>
  <si>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</si>
  <si>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</si>
  <si>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</si>
  <si>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RAZEM 7.2 Montaż elementów instalacji fotowoltaicznej</t>
  </si>
  <si>
    <t>7.3</t>
  </si>
  <si>
    <t>164</t>
  </si>
  <si>
    <t xml:space="preserve">RAZEM 7.3 Dostosowanie istniejącego układu zasilania </t>
  </si>
  <si>
    <t>RAZEM 7 Budowa systemu instalacji fotowoltaicznej o mocy 5,52 kWp (5,50kW) dla budynku Świetlicy Wiejskiej w Garnowie Dużym w miejscowości Garnowo Duże 16 dz. nr 126/2</t>
  </si>
  <si>
    <t>Budowa systemu instalacji fotowoltaicznej o mocy 10,12 kWp (10,0kW) dla budynku Świetlicy Wiejskiej w Watkowie w miejscowości Watkowo 9A dz. nr 31/2</t>
  </si>
  <si>
    <t>8.1</t>
  </si>
  <si>
    <t>165</t>
  </si>
  <si>
    <t>166</t>
  </si>
  <si>
    <t>167</t>
  </si>
  <si>
    <t>168</t>
  </si>
  <si>
    <t>169</t>
  </si>
  <si>
    <t>170</t>
  </si>
  <si>
    <t>171</t>
  </si>
  <si>
    <t>RAZEM 8.1 Przygotowanie konstrukcji wsporczych i uziemiających</t>
  </si>
  <si>
    <t>8.2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</si>
  <si>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</si>
  <si>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</si>
  <si>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</si>
  <si>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</si>
  <si>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</si>
  <si>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</si>
  <si>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</si>
  <si>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</si>
  <si>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</si>
  <si>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</si>
  <si>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</si>
  <si>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</si>
  <si>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</si>
  <si>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</si>
  <si>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</si>
  <si>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RAZEM 8.2 Montaż elementów instalacji fotowoltaicznej</t>
  </si>
  <si>
    <t>8.3</t>
  </si>
  <si>
    <t>187</t>
  </si>
  <si>
    <t xml:space="preserve">RAZEM 8.3 Dostosowanie istniejącego układu zasilania </t>
  </si>
  <si>
    <t>RAZEM 8 Budowa systemu instalacji fotowoltaicznej o mocy 10,12 kWp (10,0kW) dla budynku Świetlicy Wiejskiej w Watkowie w miejscowości Watkowo 9A dz. nr 31/2</t>
  </si>
  <si>
    <t>Budowa systemu instalacji fotowoltaicznej o mocy 15,64 kWp (15,5kW) dla budynku OSP Nasierowo Górne w miejscowości Nasierowo Dolne 14 dz. nr 130</t>
  </si>
  <si>
    <t>9.1</t>
  </si>
  <si>
    <t>188</t>
  </si>
  <si>
    <t>189</t>
  </si>
  <si>
    <t>190</t>
  </si>
  <si>
    <t>191</t>
  </si>
  <si>
    <t>192</t>
  </si>
  <si>
    <t>193</t>
  </si>
  <si>
    <t>194</t>
  </si>
  <si>
    <t>RAZEM 9.1 Przygotowanie konstrukcji wsporczych i uziemiających</t>
  </si>
  <si>
    <t>9.2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</si>
  <si>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</si>
  <si>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</si>
  <si>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</si>
  <si>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</si>
  <si>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</si>
  <si>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</si>
  <si>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</si>
  <si>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</si>
  <si>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</si>
  <si>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</si>
  <si>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</si>
  <si>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</si>
  <si>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</si>
  <si>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</si>
  <si>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</si>
  <si>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RAZEM 9.2 Montaż elementów instalacji fotowoltaicznej</t>
  </si>
  <si>
    <t>9.3</t>
  </si>
  <si>
    <t>210</t>
  </si>
  <si>
    <t xml:space="preserve">RAZEM 9.3 Dostosowanie istniejącego układu zasilania </t>
  </si>
  <si>
    <t>RAZEM 9 Budowa systemu instalacji fotowoltaicznej o mocy 15,64 kWp (15,5kW) dla budynku OSP Nasierowo Górne w miejscowości Nasierowo Dolne 14 dz. nr 130</t>
  </si>
  <si>
    <t>Budowa systemu instalacji fotowoltaicznej o mocy 8,28 kWp (8,0kW) dla budynku Zaplecze Sportowe we Wróblewie w miejscowości Wróblewo 16 dz. nr 14/19</t>
  </si>
  <si>
    <t>10.1</t>
  </si>
  <si>
    <t>211</t>
  </si>
  <si>
    <t>212</t>
  </si>
  <si>
    <t>213</t>
  </si>
  <si>
    <t>214</t>
  </si>
  <si>
    <t>215</t>
  </si>
  <si>
    <t>216</t>
  </si>
  <si>
    <t>217</t>
  </si>
  <si>
    <t>RAZEM 10.1 Przygotowanie konstrukcji wsporczych i uziemiających</t>
  </si>
  <si>
    <t>10.2</t>
  </si>
  <si>
    <t>218</t>
  </si>
  <si>
    <t>219</t>
  </si>
  <si>
    <t>220</t>
  </si>
  <si>
    <t>Aparaty elektryczne o masie do 20 kg - Falownik 8 kW</t>
  </si>
  <si>
    <t>221</t>
  </si>
  <si>
    <t>222</t>
  </si>
  <si>
    <t>223</t>
  </si>
  <si>
    <t>Przewody kabelkowe o łącznym przekroju żył do 30 mm2 wciągane do rur - bud.o wysokości 8-15 m - kabel AC typu 5x6mm2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</si>
  <si>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</si>
  <si>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</si>
  <si>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</si>
  <si>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</si>
  <si>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</si>
  <si>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</si>
  <si>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</si>
  <si>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</si>
  <si>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</si>
  <si>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RAZEM 10.2 Montaż elementów instalacji fotowoltaicznej</t>
  </si>
  <si>
    <t>10.3</t>
  </si>
  <si>
    <t>233</t>
  </si>
  <si>
    <t xml:space="preserve">RAZEM 10.3 Dostosowanie istniejącego układu zasilania </t>
  </si>
  <si>
    <t>RAZEM 10 Budowa systemu instalacji fotowoltaicznej o mocy 8,28 kWp (8,0kW) dla budynku Zaplecze Sportowe we Wróblewie w miejscowości Wróblewo 16 dz. nr 14/19</t>
  </si>
  <si>
    <t>Budowa systemu instalacji fotowoltaicznej o mocy 10,12kWp (10kW) dla budynku OSP Gostkowo w miejscowości Gostkowo 7A dz. nr 154/1</t>
  </si>
  <si>
    <t>11.1</t>
  </si>
  <si>
    <t>234</t>
  </si>
  <si>
    <t>235</t>
  </si>
  <si>
    <t>236</t>
  </si>
  <si>
    <t>237</t>
  </si>
  <si>
    <t>238</t>
  </si>
  <si>
    <t>239</t>
  </si>
  <si>
    <t>240</t>
  </si>
  <si>
    <t>RAZEM 11.1 Przygotowanie konstrukcji wsporczych i uziemiających</t>
  </si>
  <si>
    <t>11.2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</si>
  <si>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</si>
  <si>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</si>
  <si>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</si>
  <si>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</si>
  <si>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</si>
  <si>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</si>
  <si>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</si>
  <si>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</si>
  <si>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</si>
  <si>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</si>
  <si>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</si>
  <si>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</si>
  <si>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</si>
  <si>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</si>
  <si>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</si>
  <si>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RAZEM 11.2 Montaż elementów instalacji fotowoltaicznej</t>
  </si>
  <si>
    <t>11.3</t>
  </si>
  <si>
    <t>256</t>
  </si>
  <si>
    <t xml:space="preserve">RAZEM 11.3 Dostosowanie istniejącego układu zasilania </t>
  </si>
  <si>
    <t>RAZEM 11 Budowa systemu instalacji fotowoltaicznej o mocy 10,12kWp (10kW) dla budynku OSP Gostkowo w miejscowości Gostkowo 7A dz. nr 154/1</t>
  </si>
  <si>
    <t>Budowa systemu instalacji fotowoltaicznej o mocy 8,28 kWp (8,0kW) dla budynku OSP w Zawadach Dworskich w miejscowości Zawady Dworskie 18 dz. nr 185</t>
  </si>
  <si>
    <t>12.1</t>
  </si>
  <si>
    <t>257</t>
  </si>
  <si>
    <t>258</t>
  </si>
  <si>
    <t>259</t>
  </si>
  <si>
    <t>260</t>
  </si>
  <si>
    <t>261</t>
  </si>
  <si>
    <t>262</t>
  </si>
  <si>
    <t>263</t>
  </si>
  <si>
    <t>RAZEM 12.1 Przygotowanie konstrukcji wsporczych i uziemiających</t>
  </si>
  <si>
    <t>12.2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</si>
  <si>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</si>
  <si>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</si>
  <si>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</si>
  <si>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</si>
  <si>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</si>
  <si>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</si>
  <si>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</si>
  <si>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</si>
  <si>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</si>
  <si>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</si>
  <si>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</si>
  <si>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</si>
  <si>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</si>
  <si>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</si>
  <si>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</si>
  <si>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RAZEM 12.2 Montaż elementów instalacji fotowoltaicznej</t>
  </si>
  <si>
    <t>12.3</t>
  </si>
  <si>
    <t>279</t>
  </si>
  <si>
    <t xml:space="preserve">RAZEM 12.3 Dostosowanie istniejącego układu zasilania </t>
  </si>
  <si>
    <t>RAZEM 12 Budowa systemu instalacji fotowoltaicznej o mocy 8,28 kWp (8,0kW) dla budynku OSP w Zawadach Dworskich w miejscowości Zawady Dworskie 18 dz. nr 185</t>
  </si>
  <si>
    <t>Dokumentacja projektowa</t>
  </si>
  <si>
    <t>280</t>
  </si>
  <si>
    <t>Wykonanie dokumentacji techniczno-wykonawczej wraz z uzgodnieniami</t>
  </si>
  <si>
    <t>kpl.</t>
  </si>
  <si>
    <t>RAZEM 13 Dokumentacja projektowa</t>
  </si>
  <si>
    <t>RAZEM kosztorys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</si>
</sst>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\ ###\ ###\ ##0.00"/>
    <numFmt numFmtId="173" formatCode="#\ ###\ ###\ ##0.000"/>
  </numFmts>
  <fonts count="43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40" fillId="21" borderId="10" xfId="0" applyFont="1" applyFill="1" applyBorder="1" applyAlignment="1" applyProtection="1">
      <alignment horizontal="center" vertical="center" wrapText="1"/>
      <protection/>
    </xf>
    <xf numFmtId="172" fontId="41" fillId="12" borderId="10" xfId="0" applyNumberFormat="1" applyFont="1" applyFill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vertical="center" wrapText="1"/>
      <protection/>
    </xf>
    <xf numFmtId="173" fontId="42" fillId="0" borderId="10" xfId="0" applyNumberFormat="1" applyFont="1" applyBorder="1" applyAlignment="1" applyProtection="1">
      <alignment vertical="center" wrapText="1"/>
      <protection/>
    </xf>
    <xf numFmtId="172" fontId="42" fillId="0" borderId="10" xfId="0" applyNumberFormat="1" applyFont="1" applyBorder="1" applyAlignment="1" applyProtection="1">
      <alignment vertical="center" wrapText="1"/>
      <protection/>
    </xf>
    <xf numFmtId="172" fontId="41" fillId="6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381"/>
  <sheetViews>
    <sheetView tabSelected="1" zoomScale="70" zoomScaleNormal="70" zoomScalePageLayoutView="0" workbookViewId="0" topLeftCell="A363">
      <selection activeCell="F369" sqref="F369"/>
    </sheetView>
  </sheetViews>
  <sheetFormatPr defaultColWidth="9.140625" defaultRowHeight="15"/>
  <cols>
    <col min="1" max="1" width="7.8515625" style="0" customWidth="1"/>
    <col min="2" max="2" width="57.140625" style="0" customWidth="1"/>
    <col min="3" max="3" width="11.140625" style="0" customWidth="1"/>
    <col min="4" max="6" width="14.2812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1" t="s">
        <v>6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</row>
    <row r="3" spans="1:6" ht="55.5">
      <c r="A3" s="2" t="s">
        <v>6</v>
      </c>
      <c r="B3" s="2" t="s">
        <v>14</v>
      </c>
      <c r="C3" s="2"/>
      <c r="D3" s="2"/>
      <c r="E3" s="2"/>
      <c r="F3" s="2"/>
    </row>
    <row r="4" spans="1:6" ht="14.25">
      <c r="A4" s="2" t="s">
        <v>15</v>
      </c>
      <c r="B4" s="2" t="s">
        <v>16</v>
      </c>
      <c r="C4" s="2"/>
      <c r="D4" s="2"/>
      <c r="E4" s="2"/>
      <c r="F4" s="2"/>
    </row>
    <row r="5" spans="1:6" ht="27">
      <c r="A5" s="3" t="s">
        <v>6</v>
      </c>
      <c r="B5" s="3" t="s">
        <v>17</v>
      </c>
      <c r="C5" s="3" t="s">
        <v>18</v>
      </c>
      <c r="D5" s="4">
        <v>70</v>
      </c>
      <c r="E5" s="5"/>
      <c r="F5" s="5">
        <f>D5*E5</f>
        <v>0</v>
      </c>
    </row>
    <row r="6" spans="1:6" ht="27">
      <c r="A6" s="3" t="s">
        <v>7</v>
      </c>
      <c r="B6" s="3" t="s">
        <v>19</v>
      </c>
      <c r="C6" s="3" t="s">
        <v>18</v>
      </c>
      <c r="D6" s="4">
        <v>70</v>
      </c>
      <c r="E6" s="5"/>
      <c r="F6" s="5">
        <f aca="true" t="shared" si="0" ref="F6:F12">D6*E6</f>
        <v>0</v>
      </c>
    </row>
    <row r="7" spans="1:6" ht="27">
      <c r="A7" s="3" t="s">
        <v>8</v>
      </c>
      <c r="B7" s="3" t="s">
        <v>20</v>
      </c>
      <c r="C7" s="3" t="s">
        <v>21</v>
      </c>
      <c r="D7" s="4">
        <v>35</v>
      </c>
      <c r="E7" s="5"/>
      <c r="F7" s="5">
        <f t="shared" si="0"/>
        <v>0</v>
      </c>
    </row>
    <row r="8" spans="1:6" ht="40.5">
      <c r="A8" s="3" t="s">
        <v>9</v>
      </c>
      <c r="B8" s="3" t="s">
        <v>22</v>
      </c>
      <c r="C8" s="3" t="s">
        <v>21</v>
      </c>
      <c r="D8" s="4">
        <v>90</v>
      </c>
      <c r="E8" s="5"/>
      <c r="F8" s="5">
        <f t="shared" si="0"/>
        <v>0</v>
      </c>
    </row>
    <row r="9" spans="1:6" ht="40.5">
      <c r="A9" s="3" t="s">
        <v>10</v>
      </c>
      <c r="B9" s="3" t="s">
        <v>23</v>
      </c>
      <c r="C9" s="3" t="s">
        <v>24</v>
      </c>
      <c r="D9" s="4">
        <v>80</v>
      </c>
      <c r="E9" s="5"/>
      <c r="F9" s="5">
        <f t="shared" si="0"/>
        <v>0</v>
      </c>
    </row>
    <row r="10" spans="1:6" ht="27">
      <c r="A10" s="3" t="s">
        <v>11</v>
      </c>
      <c r="B10" s="3" t="s">
        <v>25</v>
      </c>
      <c r="C10" s="3" t="s">
        <v>21</v>
      </c>
      <c r="D10" s="4">
        <v>35</v>
      </c>
      <c r="E10" s="5"/>
      <c r="F10" s="5">
        <f t="shared" si="0"/>
        <v>0</v>
      </c>
    </row>
    <row r="11" spans="1:6" ht="27">
      <c r="A11" s="3" t="s">
        <v>12</v>
      </c>
      <c r="B11" s="3" t="s">
        <v>26</v>
      </c>
      <c r="C11" s="3" t="s">
        <v>24</v>
      </c>
      <c r="D11" s="4">
        <v>12</v>
      </c>
      <c r="E11" s="5"/>
      <c r="F11" s="5">
        <f t="shared" si="0"/>
        <v>0</v>
      </c>
    </row>
    <row r="12" spans="1:6" ht="27">
      <c r="A12" s="3" t="s">
        <v>13</v>
      </c>
      <c r="B12" s="3" t="s">
        <v>27</v>
      </c>
      <c r="C12" s="3" t="s">
        <v>24</v>
      </c>
      <c r="D12" s="4">
        <v>4</v>
      </c>
      <c r="E12" s="5"/>
      <c r="F12" s="5">
        <f t="shared" si="0"/>
        <v>0</v>
      </c>
    </row>
    <row r="13" spans="1:6" ht="27.75">
      <c r="A13" s="6"/>
      <c r="B13" s="6" t="s">
        <v>28</v>
      </c>
      <c r="C13" s="6"/>
      <c r="D13" s="6"/>
      <c r="E13" s="6"/>
      <c r="F13" s="6">
        <f>SUM(F5:F12)</f>
        <v>0</v>
      </c>
    </row>
    <row r="14" spans="1:6" ht="14.25">
      <c r="A14" s="2" t="s">
        <v>29</v>
      </c>
      <c r="B14" s="2" t="s">
        <v>30</v>
      </c>
      <c r="C14" s="2"/>
      <c r="D14" s="2"/>
      <c r="E14" s="2"/>
      <c r="F14" s="2"/>
    </row>
    <row r="15" spans="1:6" ht="27">
      <c r="A15" s="3" t="s">
        <v>31</v>
      </c>
      <c r="B15" s="3" t="s">
        <v>32</v>
      </c>
      <c r="C15" s="3" t="s">
        <v>21</v>
      </c>
      <c r="D15" s="4">
        <v>35</v>
      </c>
      <c r="E15" s="5"/>
      <c r="F15" s="5">
        <f>D15*E15</f>
        <v>0</v>
      </c>
    </row>
    <row r="16" spans="1:6" ht="27">
      <c r="A16" s="3" t="s">
        <v>33</v>
      </c>
      <c r="B16" s="3" t="s">
        <v>34</v>
      </c>
      <c r="C16" s="3" t="s">
        <v>21</v>
      </c>
      <c r="D16" s="4">
        <v>4</v>
      </c>
      <c r="E16" s="5"/>
      <c r="F16" s="5">
        <f aca="true" t="shared" si="1" ref="F16:F29">D16*E16</f>
        <v>0</v>
      </c>
    </row>
    <row r="17" spans="1:6" ht="14.25">
      <c r="A17" s="3" t="s">
        <v>35</v>
      </c>
      <c r="B17" s="3" t="s">
        <v>36</v>
      </c>
      <c r="C17" s="3" t="s">
        <v>21</v>
      </c>
      <c r="D17" s="4">
        <v>1</v>
      </c>
      <c r="E17" s="5"/>
      <c r="F17" s="5">
        <f t="shared" si="1"/>
        <v>0</v>
      </c>
    </row>
    <row r="18" spans="1:6" ht="40.5">
      <c r="A18" s="3" t="s">
        <v>37</v>
      </c>
      <c r="B18" s="3" t="s">
        <v>38</v>
      </c>
      <c r="C18" s="3" t="s">
        <v>24</v>
      </c>
      <c r="D18" s="4">
        <v>110</v>
      </c>
      <c r="E18" s="5"/>
      <c r="F18" s="5">
        <f t="shared" si="1"/>
        <v>0</v>
      </c>
    </row>
    <row r="19" spans="1:6" ht="40.5">
      <c r="A19" s="3" t="s">
        <v>39</v>
      </c>
      <c r="B19" s="3" t="s">
        <v>40</v>
      </c>
      <c r="C19" s="3" t="s">
        <v>24</v>
      </c>
      <c r="D19" s="4">
        <v>420</v>
      </c>
      <c r="E19" s="5"/>
      <c r="F19" s="5">
        <f t="shared" si="1"/>
        <v>0</v>
      </c>
    </row>
    <row r="20" spans="1:6" ht="40.5">
      <c r="A20" s="3" t="s">
        <v>41</v>
      </c>
      <c r="B20" s="3" t="s">
        <v>42</v>
      </c>
      <c r="C20" s="3" t="s">
        <v>24</v>
      </c>
      <c r="D20" s="4">
        <v>25</v>
      </c>
      <c r="E20" s="5"/>
      <c r="F20" s="5">
        <f t="shared" si="1"/>
        <v>0</v>
      </c>
    </row>
    <row r="21" spans="1:6" ht="27">
      <c r="A21" s="3" t="s">
        <v>43</v>
      </c>
      <c r="B21" s="3" t="s">
        <v>44</v>
      </c>
      <c r="C21" s="3" t="s">
        <v>21</v>
      </c>
      <c r="D21" s="4">
        <v>70</v>
      </c>
      <c r="E21" s="5"/>
      <c r="F21" s="5">
        <f t="shared" si="1"/>
        <v>0</v>
      </c>
    </row>
    <row r="22" spans="1:6" ht="14.25">
      <c r="A22" s="3" t="s">
        <v>45</v>
      </c>
      <c r="B22" s="3" t="s">
        <v>46</v>
      </c>
      <c r="C22" s="3" t="s">
        <v>21</v>
      </c>
      <c r="D22" s="4">
        <v>1</v>
      </c>
      <c r="E22" s="5"/>
      <c r="F22" s="5">
        <f t="shared" si="1"/>
        <v>0</v>
      </c>
    </row>
    <row r="23" spans="1:6" ht="40.5">
      <c r="A23" s="3" t="s">
        <v>47</v>
      </c>
      <c r="B23" s="3" t="s">
        <v>48</v>
      </c>
      <c r="C23" s="3" t="s">
        <v>21</v>
      </c>
      <c r="D23" s="4">
        <v>2</v>
      </c>
      <c r="E23" s="5"/>
      <c r="F23" s="5">
        <f t="shared" si="1"/>
        <v>0</v>
      </c>
    </row>
    <row r="24" spans="1:6" ht="14.25">
      <c r="A24" s="3" t="s">
        <v>49</v>
      </c>
      <c r="B24" s="3" t="s">
        <v>50</v>
      </c>
      <c r="C24" s="3" t="s">
        <v>21</v>
      </c>
      <c r="D24" s="4">
        <v>2</v>
      </c>
      <c r="E24" s="5"/>
      <c r="F24" s="5">
        <f t="shared" si="1"/>
        <v>0</v>
      </c>
    </row>
    <row r="25" spans="1:6" ht="14.25">
      <c r="A25" s="3" t="s">
        <v>51</v>
      </c>
      <c r="B25" s="3" t="s">
        <v>52</v>
      </c>
      <c r="C25" s="3" t="s">
        <v>21</v>
      </c>
      <c r="D25" s="4">
        <v>2</v>
      </c>
      <c r="E25" s="5"/>
      <c r="F25" s="5">
        <f t="shared" si="1"/>
        <v>0</v>
      </c>
    </row>
    <row r="26" spans="1:6" ht="14.25">
      <c r="A26" s="3" t="s">
        <v>53</v>
      </c>
      <c r="B26" s="3" t="s">
        <v>54</v>
      </c>
      <c r="C26" s="3" t="s">
        <v>21</v>
      </c>
      <c r="D26" s="4">
        <v>1</v>
      </c>
      <c r="E26" s="5"/>
      <c r="F26" s="5">
        <f t="shared" si="1"/>
        <v>0</v>
      </c>
    </row>
    <row r="27" spans="1:6" ht="27">
      <c r="A27" s="3" t="s">
        <v>55</v>
      </c>
      <c r="B27" s="3" t="s">
        <v>56</v>
      </c>
      <c r="C27" s="3" t="s">
        <v>21</v>
      </c>
      <c r="D27" s="4">
        <v>1</v>
      </c>
      <c r="E27" s="5"/>
      <c r="F27" s="5">
        <f t="shared" si="1"/>
        <v>0</v>
      </c>
    </row>
    <row r="28" spans="1:6" ht="27">
      <c r="A28" s="3" t="s">
        <v>57</v>
      </c>
      <c r="B28" s="3" t="s">
        <v>58</v>
      </c>
      <c r="C28" s="3" t="s">
        <v>21</v>
      </c>
      <c r="D28" s="4">
        <v>1</v>
      </c>
      <c r="E28" s="5"/>
      <c r="F28" s="5">
        <f t="shared" si="1"/>
        <v>0</v>
      </c>
    </row>
    <row r="29" spans="1:6" ht="27">
      <c r="A29" s="3" t="s">
        <v>59</v>
      </c>
      <c r="B29" s="3" t="s">
        <v>60</v>
      </c>
      <c r="C29" s="3" t="s">
        <v>21</v>
      </c>
      <c r="D29" s="4">
        <v>1</v>
      </c>
      <c r="E29" s="5"/>
      <c r="F29" s="5">
        <f t="shared" si="1"/>
        <v>0</v>
      </c>
    </row>
    <row r="30" spans="1:6" ht="14.25">
      <c r="A30" s="6"/>
      <c r="B30" s="6" t="s">
        <v>61</v>
      </c>
      <c r="C30" s="6"/>
      <c r="D30" s="6"/>
      <c r="E30" s="6"/>
      <c r="F30" s="6">
        <f>SUM(F15:F29)</f>
        <v>0</v>
      </c>
    </row>
    <row r="31" spans="1:6" ht="14.25">
      <c r="A31" s="2" t="s">
        <v>62</v>
      </c>
      <c r="B31" s="2" t="s">
        <v>63</v>
      </c>
      <c r="C31" s="2"/>
      <c r="D31" s="2"/>
      <c r="E31" s="2"/>
      <c r="F31" s="2"/>
    </row>
    <row r="32" spans="1:6" ht="27">
      <c r="A32" s="3" t="s">
        <v>64</v>
      </c>
      <c r="B32" s="3" t="s">
        <v>65</v>
      </c>
      <c r="C32" s="3" t="s">
        <v>21</v>
      </c>
      <c r="D32" s="4">
        <v>1</v>
      </c>
      <c r="E32" s="5"/>
      <c r="F32" s="5">
        <f>D32*E32</f>
        <v>0</v>
      </c>
    </row>
    <row r="33" spans="1:6" ht="14.25">
      <c r="A33" s="6"/>
      <c r="B33" s="6" t="s">
        <v>66</v>
      </c>
      <c r="C33" s="6"/>
      <c r="D33" s="6"/>
      <c r="E33" s="6"/>
      <c r="F33" s="6">
        <f>F32</f>
        <v>0</v>
      </c>
    </row>
    <row r="34" spans="1:6" ht="55.5">
      <c r="A34" s="6"/>
      <c r="B34" s="6" t="s">
        <v>67</v>
      </c>
      <c r="C34" s="6"/>
      <c r="D34" s="6"/>
      <c r="E34" s="6"/>
      <c r="F34" s="6">
        <f>SUM(F13,F30,F33)</f>
        <v>0</v>
      </c>
    </row>
    <row r="35" spans="1:6" ht="69.75">
      <c r="A35" s="2" t="s">
        <v>7</v>
      </c>
      <c r="B35" s="2" t="s">
        <v>68</v>
      </c>
      <c r="C35" s="2"/>
      <c r="D35" s="2"/>
      <c r="E35" s="2"/>
      <c r="F35" s="2"/>
    </row>
    <row r="36" spans="1:6" ht="14.25">
      <c r="A36" s="2" t="s">
        <v>69</v>
      </c>
      <c r="B36" s="2" t="s">
        <v>16</v>
      </c>
      <c r="C36" s="2"/>
      <c r="D36" s="2"/>
      <c r="E36" s="2"/>
      <c r="F36" s="2"/>
    </row>
    <row r="37" spans="1:6" ht="27">
      <c r="A37" s="3" t="s">
        <v>70</v>
      </c>
      <c r="B37" s="3" t="s">
        <v>71</v>
      </c>
      <c r="C37" s="3" t="s">
        <v>24</v>
      </c>
      <c r="D37" s="4">
        <v>105</v>
      </c>
      <c r="E37" s="5"/>
      <c r="F37" s="5">
        <f>D37*E37</f>
        <v>0</v>
      </c>
    </row>
    <row r="38" spans="1:6" ht="27">
      <c r="A38" s="3" t="s">
        <v>72</v>
      </c>
      <c r="B38" s="3" t="s">
        <v>20</v>
      </c>
      <c r="C38" s="3" t="s">
        <v>21</v>
      </c>
      <c r="D38" s="4">
        <v>43</v>
      </c>
      <c r="E38" s="5"/>
      <c r="F38" s="5">
        <f aca="true" t="shared" si="2" ref="F38:F43">D38*E38</f>
        <v>0</v>
      </c>
    </row>
    <row r="39" spans="1:6" ht="40.5">
      <c r="A39" s="3" t="s">
        <v>73</v>
      </c>
      <c r="B39" s="3" t="s">
        <v>22</v>
      </c>
      <c r="C39" s="3" t="s">
        <v>21</v>
      </c>
      <c r="D39" s="4">
        <v>102</v>
      </c>
      <c r="E39" s="5"/>
      <c r="F39" s="5">
        <f t="shared" si="2"/>
        <v>0</v>
      </c>
    </row>
    <row r="40" spans="1:6" ht="40.5">
      <c r="A40" s="3" t="s">
        <v>74</v>
      </c>
      <c r="B40" s="3" t="s">
        <v>23</v>
      </c>
      <c r="C40" s="3" t="s">
        <v>24</v>
      </c>
      <c r="D40" s="4">
        <v>60</v>
      </c>
      <c r="E40" s="5"/>
      <c r="F40" s="5">
        <f t="shared" si="2"/>
        <v>0</v>
      </c>
    </row>
    <row r="41" spans="1:6" ht="27">
      <c r="A41" s="3" t="s">
        <v>75</v>
      </c>
      <c r="B41" s="3" t="s">
        <v>25</v>
      </c>
      <c r="C41" s="3" t="s">
        <v>21</v>
      </c>
      <c r="D41" s="4">
        <v>43</v>
      </c>
      <c r="E41" s="5"/>
      <c r="F41" s="5">
        <f t="shared" si="2"/>
        <v>0</v>
      </c>
    </row>
    <row r="42" spans="1:6" ht="27">
      <c r="A42" s="3" t="s">
        <v>76</v>
      </c>
      <c r="B42" s="3" t="s">
        <v>26</v>
      </c>
      <c r="C42" s="3" t="s">
        <v>24</v>
      </c>
      <c r="D42" s="4">
        <v>12</v>
      </c>
      <c r="E42" s="5"/>
      <c r="F42" s="5">
        <f t="shared" si="2"/>
        <v>0</v>
      </c>
    </row>
    <row r="43" spans="1:6" ht="27">
      <c r="A43" s="3" t="s">
        <v>77</v>
      </c>
      <c r="B43" s="3" t="s">
        <v>27</v>
      </c>
      <c r="C43" s="3" t="s">
        <v>24</v>
      </c>
      <c r="D43" s="4">
        <v>4</v>
      </c>
      <c r="E43" s="5"/>
      <c r="F43" s="5">
        <f t="shared" si="2"/>
        <v>0</v>
      </c>
    </row>
    <row r="44" spans="1:6" ht="27.75">
      <c r="A44" s="6"/>
      <c r="B44" s="6" t="s">
        <v>78</v>
      </c>
      <c r="C44" s="6"/>
      <c r="D44" s="6"/>
      <c r="E44" s="6"/>
      <c r="F44" s="6">
        <f>SUM(F37:F43)</f>
        <v>0</v>
      </c>
    </row>
    <row r="45" spans="1:6" ht="14.25">
      <c r="A45" s="2" t="s">
        <v>79</v>
      </c>
      <c r="B45" s="2" t="s">
        <v>30</v>
      </c>
      <c r="C45" s="2"/>
      <c r="D45" s="2"/>
      <c r="E45" s="2"/>
      <c r="F45" s="2"/>
    </row>
    <row r="46" spans="1:6" ht="27">
      <c r="A46" s="3" t="s">
        <v>80</v>
      </c>
      <c r="B46" s="3" t="s">
        <v>32</v>
      </c>
      <c r="C46" s="3" t="s">
        <v>21</v>
      </c>
      <c r="D46" s="4">
        <v>43</v>
      </c>
      <c r="E46" s="5"/>
      <c r="F46" s="5">
        <f>D46*E46</f>
        <v>0</v>
      </c>
    </row>
    <row r="47" spans="1:6" ht="27">
      <c r="A47" s="3" t="s">
        <v>81</v>
      </c>
      <c r="B47" s="3" t="s">
        <v>34</v>
      </c>
      <c r="C47" s="3" t="s">
        <v>21</v>
      </c>
      <c r="D47" s="4">
        <v>16</v>
      </c>
      <c r="E47" s="5"/>
      <c r="F47" s="5">
        <f aca="true" t="shared" si="3" ref="F47:F60">D47*E47</f>
        <v>0</v>
      </c>
    </row>
    <row r="48" spans="1:6" ht="14.25">
      <c r="A48" s="3" t="s">
        <v>82</v>
      </c>
      <c r="B48" s="3" t="s">
        <v>36</v>
      </c>
      <c r="C48" s="3" t="s">
        <v>21</v>
      </c>
      <c r="D48" s="4">
        <v>1</v>
      </c>
      <c r="E48" s="5"/>
      <c r="F48" s="5">
        <f t="shared" si="3"/>
        <v>0</v>
      </c>
    </row>
    <row r="49" spans="1:6" ht="40.5">
      <c r="A49" s="3" t="s">
        <v>83</v>
      </c>
      <c r="B49" s="3" t="s">
        <v>38</v>
      </c>
      <c r="C49" s="3" t="s">
        <v>24</v>
      </c>
      <c r="D49" s="4">
        <v>280</v>
      </c>
      <c r="E49" s="5"/>
      <c r="F49" s="5">
        <f t="shared" si="3"/>
        <v>0</v>
      </c>
    </row>
    <row r="50" spans="1:6" ht="40.5">
      <c r="A50" s="3" t="s">
        <v>84</v>
      </c>
      <c r="B50" s="3" t="s">
        <v>40</v>
      </c>
      <c r="C50" s="3" t="s">
        <v>24</v>
      </c>
      <c r="D50" s="4">
        <v>360</v>
      </c>
      <c r="E50" s="5"/>
      <c r="F50" s="5">
        <f t="shared" si="3"/>
        <v>0</v>
      </c>
    </row>
    <row r="51" spans="1:6" ht="40.5">
      <c r="A51" s="3" t="s">
        <v>85</v>
      </c>
      <c r="B51" s="3" t="s">
        <v>42</v>
      </c>
      <c r="C51" s="3" t="s">
        <v>24</v>
      </c>
      <c r="D51" s="4">
        <v>45</v>
      </c>
      <c r="E51" s="5"/>
      <c r="F51" s="5">
        <f t="shared" si="3"/>
        <v>0</v>
      </c>
    </row>
    <row r="52" spans="1:6" ht="27">
      <c r="A52" s="3" t="s">
        <v>86</v>
      </c>
      <c r="B52" s="3" t="s">
        <v>44</v>
      </c>
      <c r="C52" s="3" t="s">
        <v>21</v>
      </c>
      <c r="D52" s="4">
        <v>86</v>
      </c>
      <c r="E52" s="5"/>
      <c r="F52" s="5">
        <f t="shared" si="3"/>
        <v>0</v>
      </c>
    </row>
    <row r="53" spans="1:6" ht="40.5">
      <c r="A53" s="3" t="s">
        <v>87</v>
      </c>
      <c r="B53" s="3" t="s">
        <v>48</v>
      </c>
      <c r="C53" s="3" t="s">
        <v>21</v>
      </c>
      <c r="D53" s="4">
        <v>2</v>
      </c>
      <c r="E53" s="5"/>
      <c r="F53" s="5">
        <f t="shared" si="3"/>
        <v>0</v>
      </c>
    </row>
    <row r="54" spans="1:6" ht="14.25">
      <c r="A54" s="3" t="s">
        <v>88</v>
      </c>
      <c r="B54" s="3" t="s">
        <v>46</v>
      </c>
      <c r="C54" s="3" t="s">
        <v>21</v>
      </c>
      <c r="D54" s="4">
        <v>1</v>
      </c>
      <c r="E54" s="5"/>
      <c r="F54" s="5">
        <f t="shared" si="3"/>
        <v>0</v>
      </c>
    </row>
    <row r="55" spans="1:6" ht="14.25">
      <c r="A55" s="3" t="s">
        <v>89</v>
      </c>
      <c r="B55" s="3" t="s">
        <v>50</v>
      </c>
      <c r="C55" s="3" t="s">
        <v>21</v>
      </c>
      <c r="D55" s="4">
        <v>4</v>
      </c>
      <c r="E55" s="5"/>
      <c r="F55" s="5">
        <f t="shared" si="3"/>
        <v>0</v>
      </c>
    </row>
    <row r="56" spans="1:6" ht="14.25">
      <c r="A56" s="3" t="s">
        <v>90</v>
      </c>
      <c r="B56" s="3" t="s">
        <v>52</v>
      </c>
      <c r="C56" s="3" t="s">
        <v>21</v>
      </c>
      <c r="D56" s="4">
        <v>4</v>
      </c>
      <c r="E56" s="5"/>
      <c r="F56" s="5">
        <f t="shared" si="3"/>
        <v>0</v>
      </c>
    </row>
    <row r="57" spans="1:6" ht="14.25">
      <c r="A57" s="3" t="s">
        <v>91</v>
      </c>
      <c r="B57" s="3" t="s">
        <v>54</v>
      </c>
      <c r="C57" s="3" t="s">
        <v>21</v>
      </c>
      <c r="D57" s="4">
        <v>1</v>
      </c>
      <c r="E57" s="5"/>
      <c r="F57" s="5">
        <f t="shared" si="3"/>
        <v>0</v>
      </c>
    </row>
    <row r="58" spans="1:6" ht="27">
      <c r="A58" s="3" t="s">
        <v>92</v>
      </c>
      <c r="B58" s="3" t="s">
        <v>56</v>
      </c>
      <c r="C58" s="3" t="s">
        <v>21</v>
      </c>
      <c r="D58" s="4">
        <v>1</v>
      </c>
      <c r="E58" s="5"/>
      <c r="F58" s="5">
        <f t="shared" si="3"/>
        <v>0</v>
      </c>
    </row>
    <row r="59" spans="1:6" ht="27">
      <c r="A59" s="3" t="s">
        <v>93</v>
      </c>
      <c r="B59" s="3" t="s">
        <v>58</v>
      </c>
      <c r="C59" s="3" t="s">
        <v>21</v>
      </c>
      <c r="D59" s="4">
        <v>1</v>
      </c>
      <c r="E59" s="5"/>
      <c r="F59" s="5">
        <f t="shared" si="3"/>
        <v>0</v>
      </c>
    </row>
    <row r="60" spans="1:6" ht="27">
      <c r="A60" s="3" t="s">
        <v>94</v>
      </c>
      <c r="B60" s="3" t="s">
        <v>60</v>
      </c>
      <c r="C60" s="3" t="s">
        <v>21</v>
      </c>
      <c r="D60" s="4">
        <v>1</v>
      </c>
      <c r="E60" s="5"/>
      <c r="F60" s="5">
        <f t="shared" si="3"/>
        <v>0</v>
      </c>
    </row>
    <row r="61" spans="1:6" ht="14.25">
      <c r="A61" s="6"/>
      <c r="B61" s="6" t="s">
        <v>95</v>
      </c>
      <c r="C61" s="6"/>
      <c r="D61" s="6"/>
      <c r="E61" s="6"/>
      <c r="F61" s="6">
        <f>SUM(F46:F60)</f>
        <v>0</v>
      </c>
    </row>
    <row r="62" spans="1:6" ht="14.25">
      <c r="A62" s="2" t="s">
        <v>96</v>
      </c>
      <c r="B62" s="2" t="s">
        <v>63</v>
      </c>
      <c r="C62" s="2"/>
      <c r="D62" s="2"/>
      <c r="E62" s="2"/>
      <c r="F62" s="2"/>
    </row>
    <row r="63" spans="1:6" ht="27">
      <c r="A63" s="3" t="s">
        <v>97</v>
      </c>
      <c r="B63" s="3" t="s">
        <v>65</v>
      </c>
      <c r="C63" s="3" t="s">
        <v>21</v>
      </c>
      <c r="D63" s="4">
        <v>1</v>
      </c>
      <c r="E63" s="5"/>
      <c r="F63" s="5">
        <f>D63*E63</f>
        <v>0</v>
      </c>
    </row>
    <row r="64" spans="1:6" ht="14.25">
      <c r="A64" s="6"/>
      <c r="B64" s="6" t="s">
        <v>98</v>
      </c>
      <c r="C64" s="6"/>
      <c r="D64" s="6"/>
      <c r="E64" s="6"/>
      <c r="F64" s="6">
        <f>F63</f>
        <v>0</v>
      </c>
    </row>
    <row r="65" spans="1:6" ht="69.75">
      <c r="A65" s="6"/>
      <c r="B65" s="6" t="s">
        <v>99</v>
      </c>
      <c r="C65" s="6"/>
      <c r="D65" s="6"/>
      <c r="E65" s="6"/>
      <c r="F65" s="6">
        <f>SUM(F44,F61,F64)</f>
        <v>0</v>
      </c>
    </row>
    <row r="66" spans="1:6" ht="55.5">
      <c r="A66" s="2" t="s">
        <v>8</v>
      </c>
      <c r="B66" s="2" t="s">
        <v>100</v>
      </c>
      <c r="C66" s="2"/>
      <c r="D66" s="2"/>
      <c r="E66" s="2"/>
      <c r="F66" s="2"/>
    </row>
    <row r="67" spans="1:6" ht="14.25">
      <c r="A67" s="2" t="s">
        <v>101</v>
      </c>
      <c r="B67" s="2" t="s">
        <v>16</v>
      </c>
      <c r="C67" s="2"/>
      <c r="D67" s="2"/>
      <c r="E67" s="2"/>
      <c r="F67" s="2"/>
    </row>
    <row r="68" spans="1:6" ht="27">
      <c r="A68" s="3" t="s">
        <v>102</v>
      </c>
      <c r="B68" s="3" t="s">
        <v>17</v>
      </c>
      <c r="C68" s="3" t="s">
        <v>18</v>
      </c>
      <c r="D68" s="4">
        <v>24</v>
      </c>
      <c r="E68" s="5"/>
      <c r="F68" s="5">
        <f>D68*E68</f>
        <v>0</v>
      </c>
    </row>
    <row r="69" spans="1:6" ht="27">
      <c r="A69" s="3" t="s">
        <v>103</v>
      </c>
      <c r="B69" s="3" t="s">
        <v>19</v>
      </c>
      <c r="C69" s="3" t="s">
        <v>18</v>
      </c>
      <c r="D69" s="4">
        <v>24</v>
      </c>
      <c r="E69" s="5"/>
      <c r="F69" s="5">
        <f aca="true" t="shared" si="4" ref="F69:F75">D69*E69</f>
        <v>0</v>
      </c>
    </row>
    <row r="70" spans="1:6" ht="27">
      <c r="A70" s="3" t="s">
        <v>104</v>
      </c>
      <c r="B70" s="3" t="s">
        <v>20</v>
      </c>
      <c r="C70" s="3" t="s">
        <v>21</v>
      </c>
      <c r="D70" s="4">
        <v>12</v>
      </c>
      <c r="E70" s="5"/>
      <c r="F70" s="5">
        <f t="shared" si="4"/>
        <v>0</v>
      </c>
    </row>
    <row r="71" spans="1:6" ht="40.5">
      <c r="A71" s="3" t="s">
        <v>105</v>
      </c>
      <c r="B71" s="3" t="s">
        <v>22</v>
      </c>
      <c r="C71" s="3" t="s">
        <v>21</v>
      </c>
      <c r="D71" s="4">
        <v>36</v>
      </c>
      <c r="E71" s="5"/>
      <c r="F71" s="5">
        <f t="shared" si="4"/>
        <v>0</v>
      </c>
    </row>
    <row r="72" spans="1:6" ht="40.5">
      <c r="A72" s="3" t="s">
        <v>106</v>
      </c>
      <c r="B72" s="3" t="s">
        <v>23</v>
      </c>
      <c r="C72" s="3" t="s">
        <v>24</v>
      </c>
      <c r="D72" s="4">
        <v>30</v>
      </c>
      <c r="E72" s="5"/>
      <c r="F72" s="5">
        <f t="shared" si="4"/>
        <v>0</v>
      </c>
    </row>
    <row r="73" spans="1:6" ht="27">
      <c r="A73" s="3" t="s">
        <v>107</v>
      </c>
      <c r="B73" s="3" t="s">
        <v>25</v>
      </c>
      <c r="C73" s="3" t="s">
        <v>21</v>
      </c>
      <c r="D73" s="4">
        <v>12</v>
      </c>
      <c r="E73" s="5"/>
      <c r="F73" s="5">
        <f t="shared" si="4"/>
        <v>0</v>
      </c>
    </row>
    <row r="74" spans="1:6" ht="27">
      <c r="A74" s="3" t="s">
        <v>108</v>
      </c>
      <c r="B74" s="3" t="s">
        <v>26</v>
      </c>
      <c r="C74" s="3" t="s">
        <v>24</v>
      </c>
      <c r="D74" s="4">
        <v>12</v>
      </c>
      <c r="E74" s="5"/>
      <c r="F74" s="5">
        <f t="shared" si="4"/>
        <v>0</v>
      </c>
    </row>
    <row r="75" spans="1:6" ht="27">
      <c r="A75" s="3" t="s">
        <v>109</v>
      </c>
      <c r="B75" s="3" t="s">
        <v>27</v>
      </c>
      <c r="C75" s="3" t="s">
        <v>24</v>
      </c>
      <c r="D75" s="4">
        <v>4</v>
      </c>
      <c r="E75" s="5"/>
      <c r="F75" s="5">
        <f t="shared" si="4"/>
        <v>0</v>
      </c>
    </row>
    <row r="76" spans="1:6" ht="27.75">
      <c r="A76" s="6"/>
      <c r="B76" s="6" t="s">
        <v>110</v>
      </c>
      <c r="C76" s="6"/>
      <c r="D76" s="6"/>
      <c r="E76" s="6"/>
      <c r="F76" s="6">
        <f>SUM(F68:F75)</f>
        <v>0</v>
      </c>
    </row>
    <row r="77" spans="1:6" ht="14.25">
      <c r="A77" s="2" t="s">
        <v>111</v>
      </c>
      <c r="B77" s="2" t="s">
        <v>30</v>
      </c>
      <c r="C77" s="2"/>
      <c r="D77" s="2"/>
      <c r="E77" s="2"/>
      <c r="F77" s="2"/>
    </row>
    <row r="78" spans="1:6" ht="27">
      <c r="A78" s="3" t="s">
        <v>112</v>
      </c>
      <c r="B78" s="3" t="s">
        <v>32</v>
      </c>
      <c r="C78" s="3" t="s">
        <v>21</v>
      </c>
      <c r="D78" s="4">
        <v>12</v>
      </c>
      <c r="E78" s="5"/>
      <c r="F78" s="5">
        <f>D78*E78</f>
        <v>0</v>
      </c>
    </row>
    <row r="79" spans="1:6" ht="27">
      <c r="A79" s="3" t="s">
        <v>113</v>
      </c>
      <c r="B79" s="3" t="s">
        <v>34</v>
      </c>
      <c r="C79" s="3" t="s">
        <v>21</v>
      </c>
      <c r="D79" s="4">
        <v>2</v>
      </c>
      <c r="E79" s="5"/>
      <c r="F79" s="5">
        <f aca="true" t="shared" si="5" ref="F79:F92">D79*E79</f>
        <v>0</v>
      </c>
    </row>
    <row r="80" spans="1:6" ht="14.25">
      <c r="A80" s="3" t="s">
        <v>114</v>
      </c>
      <c r="B80" s="3" t="s">
        <v>115</v>
      </c>
      <c r="C80" s="3" t="s">
        <v>21</v>
      </c>
      <c r="D80" s="4">
        <v>1</v>
      </c>
      <c r="E80" s="5"/>
      <c r="F80" s="5">
        <f t="shared" si="5"/>
        <v>0</v>
      </c>
    </row>
    <row r="81" spans="1:6" ht="40.5">
      <c r="A81" s="3" t="s">
        <v>116</v>
      </c>
      <c r="B81" s="3" t="s">
        <v>38</v>
      </c>
      <c r="C81" s="3" t="s">
        <v>24</v>
      </c>
      <c r="D81" s="4">
        <v>30</v>
      </c>
      <c r="E81" s="5"/>
      <c r="F81" s="5">
        <f t="shared" si="5"/>
        <v>0</v>
      </c>
    </row>
    <row r="82" spans="1:6" ht="40.5">
      <c r="A82" s="3" t="s">
        <v>117</v>
      </c>
      <c r="B82" s="3" t="s">
        <v>40</v>
      </c>
      <c r="C82" s="3" t="s">
        <v>24</v>
      </c>
      <c r="D82" s="4">
        <v>90</v>
      </c>
      <c r="E82" s="5"/>
      <c r="F82" s="5">
        <f t="shared" si="5"/>
        <v>0</v>
      </c>
    </row>
    <row r="83" spans="1:6" ht="40.5">
      <c r="A83" s="3" t="s">
        <v>118</v>
      </c>
      <c r="B83" s="3" t="s">
        <v>119</v>
      </c>
      <c r="C83" s="3" t="s">
        <v>24</v>
      </c>
      <c r="D83" s="4">
        <v>25</v>
      </c>
      <c r="E83" s="5"/>
      <c r="F83" s="5">
        <f t="shared" si="5"/>
        <v>0</v>
      </c>
    </row>
    <row r="84" spans="1:6" ht="27">
      <c r="A84" s="3" t="s">
        <v>120</v>
      </c>
      <c r="B84" s="3" t="s">
        <v>44</v>
      </c>
      <c r="C84" s="3" t="s">
        <v>21</v>
      </c>
      <c r="D84" s="4">
        <v>24</v>
      </c>
      <c r="E84" s="5"/>
      <c r="F84" s="5">
        <f t="shared" si="5"/>
        <v>0</v>
      </c>
    </row>
    <row r="85" spans="1:6" ht="40.5">
      <c r="A85" s="3" t="s">
        <v>121</v>
      </c>
      <c r="B85" s="3" t="s">
        <v>48</v>
      </c>
      <c r="C85" s="3" t="s">
        <v>21</v>
      </c>
      <c r="D85" s="4">
        <v>2</v>
      </c>
      <c r="E85" s="5"/>
      <c r="F85" s="5">
        <f t="shared" si="5"/>
        <v>0</v>
      </c>
    </row>
    <row r="86" spans="1:6" ht="14.25">
      <c r="A86" s="3" t="s">
        <v>122</v>
      </c>
      <c r="B86" s="3" t="s">
        <v>46</v>
      </c>
      <c r="C86" s="3" t="s">
        <v>21</v>
      </c>
      <c r="D86" s="4">
        <v>1</v>
      </c>
      <c r="E86" s="5"/>
      <c r="F86" s="5">
        <f t="shared" si="5"/>
        <v>0</v>
      </c>
    </row>
    <row r="87" spans="1:6" ht="14.25">
      <c r="A87" s="3" t="s">
        <v>123</v>
      </c>
      <c r="B87" s="3" t="s">
        <v>50</v>
      </c>
      <c r="C87" s="3" t="s">
        <v>21</v>
      </c>
      <c r="D87" s="4">
        <v>1</v>
      </c>
      <c r="E87" s="5"/>
      <c r="F87" s="5">
        <f t="shared" si="5"/>
        <v>0</v>
      </c>
    </row>
    <row r="88" spans="1:6" ht="14.25">
      <c r="A88" s="3" t="s">
        <v>124</v>
      </c>
      <c r="B88" s="3" t="s">
        <v>52</v>
      </c>
      <c r="C88" s="3" t="s">
        <v>21</v>
      </c>
      <c r="D88" s="4">
        <v>1</v>
      </c>
      <c r="E88" s="5"/>
      <c r="F88" s="5">
        <f t="shared" si="5"/>
        <v>0</v>
      </c>
    </row>
    <row r="89" spans="1:6" ht="14.25">
      <c r="A89" s="3" t="s">
        <v>125</v>
      </c>
      <c r="B89" s="3" t="s">
        <v>54</v>
      </c>
      <c r="C89" s="3" t="s">
        <v>21</v>
      </c>
      <c r="D89" s="4">
        <v>1</v>
      </c>
      <c r="E89" s="5"/>
      <c r="F89" s="5">
        <f t="shared" si="5"/>
        <v>0</v>
      </c>
    </row>
    <row r="90" spans="1:6" ht="27">
      <c r="A90" s="3" t="s">
        <v>126</v>
      </c>
      <c r="B90" s="3" t="s">
        <v>56</v>
      </c>
      <c r="C90" s="3" t="s">
        <v>21</v>
      </c>
      <c r="D90" s="4">
        <v>1</v>
      </c>
      <c r="E90" s="5"/>
      <c r="F90" s="5">
        <f t="shared" si="5"/>
        <v>0</v>
      </c>
    </row>
    <row r="91" spans="1:6" ht="27">
      <c r="A91" s="3" t="s">
        <v>127</v>
      </c>
      <c r="B91" s="3" t="s">
        <v>58</v>
      </c>
      <c r="C91" s="3" t="s">
        <v>21</v>
      </c>
      <c r="D91" s="4">
        <v>1</v>
      </c>
      <c r="E91" s="5"/>
      <c r="F91" s="5">
        <f t="shared" si="5"/>
        <v>0</v>
      </c>
    </row>
    <row r="92" spans="1:6" ht="27">
      <c r="A92" s="3" t="s">
        <v>128</v>
      </c>
      <c r="B92" s="3" t="s">
        <v>60</v>
      </c>
      <c r="C92" s="3" t="s">
        <v>21</v>
      </c>
      <c r="D92" s="4">
        <v>1</v>
      </c>
      <c r="E92" s="5"/>
      <c r="F92" s="5">
        <f t="shared" si="5"/>
        <v>0</v>
      </c>
    </row>
    <row r="93" spans="1:6" ht="14.25">
      <c r="A93" s="6"/>
      <c r="B93" s="6" t="s">
        <v>129</v>
      </c>
      <c r="C93" s="6"/>
      <c r="D93" s="6"/>
      <c r="E93" s="6"/>
      <c r="F93" s="6">
        <f>SUM(F78:F92)</f>
        <v>0</v>
      </c>
    </row>
    <row r="94" spans="1:6" ht="14.25">
      <c r="A94" s="2" t="s">
        <v>130</v>
      </c>
      <c r="B94" s="2" t="s">
        <v>63</v>
      </c>
      <c r="C94" s="2"/>
      <c r="D94" s="2"/>
      <c r="E94" s="2"/>
      <c r="F94" s="2"/>
    </row>
    <row r="95" spans="1:6" ht="27">
      <c r="A95" s="3" t="s">
        <v>131</v>
      </c>
      <c r="B95" s="3" t="s">
        <v>65</v>
      </c>
      <c r="C95" s="3" t="s">
        <v>21</v>
      </c>
      <c r="D95" s="4">
        <v>1</v>
      </c>
      <c r="E95" s="5"/>
      <c r="F95" s="5">
        <f>D95*E95</f>
        <v>0</v>
      </c>
    </row>
    <row r="96" spans="1:6" ht="14.25">
      <c r="A96" s="6"/>
      <c r="B96" s="6" t="s">
        <v>132</v>
      </c>
      <c r="C96" s="6"/>
      <c r="D96" s="6"/>
      <c r="E96" s="6"/>
      <c r="F96" s="6">
        <f>F95</f>
        <v>0</v>
      </c>
    </row>
    <row r="97" spans="1:6" ht="55.5">
      <c r="A97" s="6"/>
      <c r="B97" s="6" t="s">
        <v>133</v>
      </c>
      <c r="C97" s="6"/>
      <c r="D97" s="6"/>
      <c r="E97" s="6"/>
      <c r="F97" s="6">
        <f>SUM(F76,F93,F96)</f>
        <v>0</v>
      </c>
    </row>
    <row r="98" spans="1:6" ht="55.5">
      <c r="A98" s="2" t="s">
        <v>9</v>
      </c>
      <c r="B98" s="2" t="s">
        <v>134</v>
      </c>
      <c r="C98" s="2"/>
      <c r="D98" s="2"/>
      <c r="E98" s="2"/>
      <c r="F98" s="2"/>
    </row>
    <row r="99" spans="1:6" ht="14.25">
      <c r="A99" s="2" t="s">
        <v>135</v>
      </c>
      <c r="B99" s="2" t="s">
        <v>16</v>
      </c>
      <c r="C99" s="2"/>
      <c r="D99" s="2"/>
      <c r="E99" s="2"/>
      <c r="F99" s="2"/>
    </row>
    <row r="100" spans="1:6" ht="40.5">
      <c r="A100" s="3" t="s">
        <v>136</v>
      </c>
      <c r="B100" s="3" t="s">
        <v>137</v>
      </c>
      <c r="C100" s="3" t="s">
        <v>24</v>
      </c>
      <c r="D100" s="4">
        <v>74</v>
      </c>
      <c r="E100" s="5"/>
      <c r="F100" s="5">
        <f>D100*E100</f>
        <v>0</v>
      </c>
    </row>
    <row r="101" spans="1:6" ht="27">
      <c r="A101" s="3" t="s">
        <v>138</v>
      </c>
      <c r="B101" s="3" t="s">
        <v>20</v>
      </c>
      <c r="C101" s="3" t="s">
        <v>21</v>
      </c>
      <c r="D101" s="4">
        <v>34</v>
      </c>
      <c r="E101" s="5"/>
      <c r="F101" s="5">
        <f aca="true" t="shared" si="6" ref="F101:F106">D101*E101</f>
        <v>0</v>
      </c>
    </row>
    <row r="102" spans="1:6" ht="40.5">
      <c r="A102" s="3" t="s">
        <v>139</v>
      </c>
      <c r="B102" s="3" t="s">
        <v>22</v>
      </c>
      <c r="C102" s="3" t="s">
        <v>21</v>
      </c>
      <c r="D102" s="4">
        <v>76</v>
      </c>
      <c r="E102" s="5"/>
      <c r="F102" s="5">
        <f t="shared" si="6"/>
        <v>0</v>
      </c>
    </row>
    <row r="103" spans="1:6" ht="40.5">
      <c r="A103" s="3" t="s">
        <v>140</v>
      </c>
      <c r="B103" s="3" t="s">
        <v>23</v>
      </c>
      <c r="C103" s="3" t="s">
        <v>24</v>
      </c>
      <c r="D103" s="4">
        <v>50</v>
      </c>
      <c r="E103" s="5"/>
      <c r="F103" s="5">
        <f t="shared" si="6"/>
        <v>0</v>
      </c>
    </row>
    <row r="104" spans="1:6" ht="27">
      <c r="A104" s="3" t="s">
        <v>141</v>
      </c>
      <c r="B104" s="3" t="s">
        <v>25</v>
      </c>
      <c r="C104" s="3" t="s">
        <v>21</v>
      </c>
      <c r="D104" s="4">
        <v>34</v>
      </c>
      <c r="E104" s="5"/>
      <c r="F104" s="5">
        <f t="shared" si="6"/>
        <v>0</v>
      </c>
    </row>
    <row r="105" spans="1:6" ht="27">
      <c r="A105" s="3" t="s">
        <v>142</v>
      </c>
      <c r="B105" s="3" t="s">
        <v>26</v>
      </c>
      <c r="C105" s="3" t="s">
        <v>24</v>
      </c>
      <c r="D105" s="4">
        <v>12</v>
      </c>
      <c r="E105" s="5"/>
      <c r="F105" s="5">
        <f t="shared" si="6"/>
        <v>0</v>
      </c>
    </row>
    <row r="106" spans="1:6" ht="27">
      <c r="A106" s="3" t="s">
        <v>143</v>
      </c>
      <c r="B106" s="3" t="s">
        <v>27</v>
      </c>
      <c r="C106" s="3" t="s">
        <v>24</v>
      </c>
      <c r="D106" s="4">
        <v>4</v>
      </c>
      <c r="E106" s="5"/>
      <c r="F106" s="5">
        <f t="shared" si="6"/>
        <v>0</v>
      </c>
    </row>
    <row r="107" spans="1:6" ht="27.75">
      <c r="A107" s="6"/>
      <c r="B107" s="6" t="s">
        <v>144</v>
      </c>
      <c r="C107" s="6"/>
      <c r="D107" s="6"/>
      <c r="E107" s="6"/>
      <c r="F107" s="6">
        <f>SUM(F100:F106)</f>
        <v>0</v>
      </c>
    </row>
    <row r="108" spans="1:6" ht="14.25">
      <c r="A108" s="2" t="s">
        <v>145</v>
      </c>
      <c r="B108" s="2" t="s">
        <v>30</v>
      </c>
      <c r="C108" s="2"/>
      <c r="D108" s="2"/>
      <c r="E108" s="2"/>
      <c r="F108" s="2"/>
    </row>
    <row r="109" spans="1:6" ht="27">
      <c r="A109" s="3" t="s">
        <v>146</v>
      </c>
      <c r="B109" s="3" t="s">
        <v>32</v>
      </c>
      <c r="C109" s="3" t="s">
        <v>21</v>
      </c>
      <c r="D109" s="4">
        <v>34</v>
      </c>
      <c r="E109" s="5"/>
      <c r="F109" s="5">
        <f>D109*E109</f>
        <v>0</v>
      </c>
    </row>
    <row r="110" spans="1:6" ht="27">
      <c r="A110" s="3" t="s">
        <v>147</v>
      </c>
      <c r="B110" s="3" t="s">
        <v>34</v>
      </c>
      <c r="C110" s="3" t="s">
        <v>21</v>
      </c>
      <c r="D110" s="4">
        <v>4</v>
      </c>
      <c r="E110" s="5"/>
      <c r="F110" s="5">
        <f aca="true" t="shared" si="7" ref="F110:F123">D110*E110</f>
        <v>0</v>
      </c>
    </row>
    <row r="111" spans="1:6" ht="14.25">
      <c r="A111" s="3" t="s">
        <v>148</v>
      </c>
      <c r="B111" s="3" t="s">
        <v>36</v>
      </c>
      <c r="C111" s="3" t="s">
        <v>21</v>
      </c>
      <c r="D111" s="4">
        <v>1</v>
      </c>
      <c r="E111" s="5"/>
      <c r="F111" s="5">
        <f t="shared" si="7"/>
        <v>0</v>
      </c>
    </row>
    <row r="112" spans="1:6" ht="40.5">
      <c r="A112" s="3" t="s">
        <v>149</v>
      </c>
      <c r="B112" s="3" t="s">
        <v>38</v>
      </c>
      <c r="C112" s="3" t="s">
        <v>24</v>
      </c>
      <c r="D112" s="4">
        <v>80</v>
      </c>
      <c r="E112" s="5"/>
      <c r="F112" s="5">
        <f t="shared" si="7"/>
        <v>0</v>
      </c>
    </row>
    <row r="113" spans="1:6" ht="40.5">
      <c r="A113" s="3" t="s">
        <v>150</v>
      </c>
      <c r="B113" s="3" t="s">
        <v>40</v>
      </c>
      <c r="C113" s="3" t="s">
        <v>24</v>
      </c>
      <c r="D113" s="4">
        <v>110</v>
      </c>
      <c r="E113" s="5"/>
      <c r="F113" s="5">
        <f t="shared" si="7"/>
        <v>0</v>
      </c>
    </row>
    <row r="114" spans="1:6" ht="40.5">
      <c r="A114" s="3" t="s">
        <v>151</v>
      </c>
      <c r="B114" s="3" t="s">
        <v>42</v>
      </c>
      <c r="C114" s="3" t="s">
        <v>24</v>
      </c>
      <c r="D114" s="4">
        <v>20</v>
      </c>
      <c r="E114" s="5"/>
      <c r="F114" s="5">
        <f t="shared" si="7"/>
        <v>0</v>
      </c>
    </row>
    <row r="115" spans="1:6" ht="27">
      <c r="A115" s="3" t="s">
        <v>152</v>
      </c>
      <c r="B115" s="3" t="s">
        <v>44</v>
      </c>
      <c r="C115" s="3" t="s">
        <v>21</v>
      </c>
      <c r="D115" s="4">
        <v>34</v>
      </c>
      <c r="E115" s="5"/>
      <c r="F115" s="5">
        <f t="shared" si="7"/>
        <v>0</v>
      </c>
    </row>
    <row r="116" spans="1:6" ht="40.5">
      <c r="A116" s="3" t="s">
        <v>153</v>
      </c>
      <c r="B116" s="3" t="s">
        <v>48</v>
      </c>
      <c r="C116" s="3" t="s">
        <v>21</v>
      </c>
      <c r="D116" s="4">
        <v>2</v>
      </c>
      <c r="E116" s="5"/>
      <c r="F116" s="5">
        <f t="shared" si="7"/>
        <v>0</v>
      </c>
    </row>
    <row r="117" spans="1:6" ht="14.25">
      <c r="A117" s="3" t="s">
        <v>154</v>
      </c>
      <c r="B117" s="3" t="s">
        <v>46</v>
      </c>
      <c r="C117" s="3" t="s">
        <v>21</v>
      </c>
      <c r="D117" s="4">
        <v>1</v>
      </c>
      <c r="E117" s="5"/>
      <c r="F117" s="5">
        <f t="shared" si="7"/>
        <v>0</v>
      </c>
    </row>
    <row r="118" spans="1:6" ht="14.25">
      <c r="A118" s="3" t="s">
        <v>155</v>
      </c>
      <c r="B118" s="3" t="s">
        <v>50</v>
      </c>
      <c r="C118" s="3" t="s">
        <v>21</v>
      </c>
      <c r="D118" s="4">
        <v>2</v>
      </c>
      <c r="E118" s="5"/>
      <c r="F118" s="5">
        <f t="shared" si="7"/>
        <v>0</v>
      </c>
    </row>
    <row r="119" spans="1:6" ht="14.25">
      <c r="A119" s="3" t="s">
        <v>156</v>
      </c>
      <c r="B119" s="3" t="s">
        <v>52</v>
      </c>
      <c r="C119" s="3" t="s">
        <v>21</v>
      </c>
      <c r="D119" s="4">
        <v>2</v>
      </c>
      <c r="E119" s="5"/>
      <c r="F119" s="5">
        <f t="shared" si="7"/>
        <v>0</v>
      </c>
    </row>
    <row r="120" spans="1:6" ht="14.25">
      <c r="A120" s="3" t="s">
        <v>157</v>
      </c>
      <c r="B120" s="3" t="s">
        <v>54</v>
      </c>
      <c r="C120" s="3" t="s">
        <v>21</v>
      </c>
      <c r="D120" s="4">
        <v>1</v>
      </c>
      <c r="E120" s="5"/>
      <c r="F120" s="5">
        <f t="shared" si="7"/>
        <v>0</v>
      </c>
    </row>
    <row r="121" spans="1:6" ht="27">
      <c r="A121" s="3" t="s">
        <v>158</v>
      </c>
      <c r="B121" s="3" t="s">
        <v>56</v>
      </c>
      <c r="C121" s="3" t="s">
        <v>21</v>
      </c>
      <c r="D121" s="4">
        <v>1</v>
      </c>
      <c r="E121" s="5"/>
      <c r="F121" s="5">
        <f t="shared" si="7"/>
        <v>0</v>
      </c>
    </row>
    <row r="122" spans="1:6" ht="27">
      <c r="A122" s="3" t="s">
        <v>159</v>
      </c>
      <c r="B122" s="3" t="s">
        <v>58</v>
      </c>
      <c r="C122" s="3" t="s">
        <v>21</v>
      </c>
      <c r="D122" s="4">
        <v>1</v>
      </c>
      <c r="E122" s="5"/>
      <c r="F122" s="5">
        <f t="shared" si="7"/>
        <v>0</v>
      </c>
    </row>
    <row r="123" spans="1:6" ht="27">
      <c r="A123" s="3" t="s">
        <v>160</v>
      </c>
      <c r="B123" s="3" t="s">
        <v>60</v>
      </c>
      <c r="C123" s="3" t="s">
        <v>21</v>
      </c>
      <c r="D123" s="4">
        <v>1</v>
      </c>
      <c r="E123" s="5"/>
      <c r="F123" s="5">
        <f t="shared" si="7"/>
        <v>0</v>
      </c>
    </row>
    <row r="124" spans="1:6" ht="14.25">
      <c r="A124" s="6"/>
      <c r="B124" s="6" t="s">
        <v>161</v>
      </c>
      <c r="C124" s="6"/>
      <c r="D124" s="6"/>
      <c r="E124" s="6"/>
      <c r="F124" s="6">
        <f>SUM(F109:F123)</f>
        <v>0</v>
      </c>
    </row>
    <row r="125" spans="1:6" ht="14.25">
      <c r="A125" s="2" t="s">
        <v>162</v>
      </c>
      <c r="B125" s="2" t="s">
        <v>63</v>
      </c>
      <c r="C125" s="2"/>
      <c r="D125" s="2"/>
      <c r="E125" s="2"/>
      <c r="F125" s="2"/>
    </row>
    <row r="126" spans="1:6" ht="27">
      <c r="A126" s="3" t="s">
        <v>163</v>
      </c>
      <c r="B126" s="3" t="s">
        <v>65</v>
      </c>
      <c r="C126" s="3" t="s">
        <v>21</v>
      </c>
      <c r="D126" s="4">
        <v>1</v>
      </c>
      <c r="E126" s="5"/>
      <c r="F126" s="5">
        <f>D126*E126</f>
        <v>0</v>
      </c>
    </row>
    <row r="127" spans="1:6" ht="14.25">
      <c r="A127" s="6"/>
      <c r="B127" s="6" t="s">
        <v>164</v>
      </c>
      <c r="C127" s="6"/>
      <c r="D127" s="6"/>
      <c r="E127" s="6"/>
      <c r="F127" s="6">
        <f>F126</f>
        <v>0</v>
      </c>
    </row>
    <row r="128" spans="1:6" ht="55.5">
      <c r="A128" s="6"/>
      <c r="B128" s="6" t="s">
        <v>165</v>
      </c>
      <c r="C128" s="6"/>
      <c r="D128" s="6"/>
      <c r="E128" s="6"/>
      <c r="F128" s="6">
        <f>SUM(F107,F124,F127)</f>
        <v>0</v>
      </c>
    </row>
    <row r="129" spans="1:6" ht="55.5">
      <c r="A129" s="2" t="s">
        <v>10</v>
      </c>
      <c r="B129" s="2" t="s">
        <v>166</v>
      </c>
      <c r="C129" s="2"/>
      <c r="D129" s="2"/>
      <c r="E129" s="2"/>
      <c r="F129" s="2"/>
    </row>
    <row r="130" spans="1:6" ht="14.25">
      <c r="A130" s="2" t="s">
        <v>167</v>
      </c>
      <c r="B130" s="2" t="s">
        <v>16</v>
      </c>
      <c r="C130" s="2"/>
      <c r="D130" s="2"/>
      <c r="E130" s="2"/>
      <c r="F130" s="2"/>
    </row>
    <row r="131" spans="1:6" ht="27">
      <c r="A131" s="3" t="s">
        <v>168</v>
      </c>
      <c r="B131" s="3" t="s">
        <v>169</v>
      </c>
      <c r="C131" s="3" t="s">
        <v>18</v>
      </c>
      <c r="D131" s="4">
        <v>52</v>
      </c>
      <c r="E131" s="5"/>
      <c r="F131" s="5">
        <f>D131*E131</f>
        <v>0</v>
      </c>
    </row>
    <row r="132" spans="1:6" ht="27">
      <c r="A132" s="3" t="s">
        <v>170</v>
      </c>
      <c r="B132" s="3" t="s">
        <v>171</v>
      </c>
      <c r="C132" s="3" t="s">
        <v>18</v>
      </c>
      <c r="D132" s="4">
        <v>52</v>
      </c>
      <c r="E132" s="5"/>
      <c r="F132" s="5">
        <f aca="true" t="shared" si="8" ref="F132:F138">D132*E132</f>
        <v>0</v>
      </c>
    </row>
    <row r="133" spans="1:6" ht="27">
      <c r="A133" s="3" t="s">
        <v>172</v>
      </c>
      <c r="B133" s="3" t="s">
        <v>20</v>
      </c>
      <c r="C133" s="3" t="s">
        <v>21</v>
      </c>
      <c r="D133" s="4">
        <v>26</v>
      </c>
      <c r="E133" s="5"/>
      <c r="F133" s="5">
        <f t="shared" si="8"/>
        <v>0</v>
      </c>
    </row>
    <row r="134" spans="1:6" ht="40.5">
      <c r="A134" s="3" t="s">
        <v>173</v>
      </c>
      <c r="B134" s="3" t="s">
        <v>22</v>
      </c>
      <c r="C134" s="3" t="s">
        <v>21</v>
      </c>
      <c r="D134" s="4">
        <v>60</v>
      </c>
      <c r="E134" s="5"/>
      <c r="F134" s="5">
        <f t="shared" si="8"/>
        <v>0</v>
      </c>
    </row>
    <row r="135" spans="1:6" ht="40.5">
      <c r="A135" s="3" t="s">
        <v>174</v>
      </c>
      <c r="B135" s="3" t="s">
        <v>23</v>
      </c>
      <c r="C135" s="3" t="s">
        <v>24</v>
      </c>
      <c r="D135" s="4">
        <v>30</v>
      </c>
      <c r="E135" s="5"/>
      <c r="F135" s="5">
        <f t="shared" si="8"/>
        <v>0</v>
      </c>
    </row>
    <row r="136" spans="1:6" ht="27">
      <c r="A136" s="3" t="s">
        <v>175</v>
      </c>
      <c r="B136" s="3" t="s">
        <v>25</v>
      </c>
      <c r="C136" s="3" t="s">
        <v>21</v>
      </c>
      <c r="D136" s="4">
        <v>26</v>
      </c>
      <c r="E136" s="5"/>
      <c r="F136" s="5">
        <f t="shared" si="8"/>
        <v>0</v>
      </c>
    </row>
    <row r="137" spans="1:6" ht="27">
      <c r="A137" s="3" t="s">
        <v>176</v>
      </c>
      <c r="B137" s="3" t="s">
        <v>26</v>
      </c>
      <c r="C137" s="3" t="s">
        <v>24</v>
      </c>
      <c r="D137" s="4">
        <v>12</v>
      </c>
      <c r="E137" s="5"/>
      <c r="F137" s="5">
        <f t="shared" si="8"/>
        <v>0</v>
      </c>
    </row>
    <row r="138" spans="1:6" ht="27">
      <c r="A138" s="3" t="s">
        <v>177</v>
      </c>
      <c r="B138" s="3" t="s">
        <v>27</v>
      </c>
      <c r="C138" s="3" t="s">
        <v>24</v>
      </c>
      <c r="D138" s="4">
        <v>4</v>
      </c>
      <c r="E138" s="5"/>
      <c r="F138" s="5">
        <f t="shared" si="8"/>
        <v>0</v>
      </c>
    </row>
    <row r="139" spans="1:6" ht="27.75">
      <c r="A139" s="6"/>
      <c r="B139" s="6" t="s">
        <v>178</v>
      </c>
      <c r="C139" s="6"/>
      <c r="D139" s="6"/>
      <c r="E139" s="6"/>
      <c r="F139" s="6">
        <f>SUM(F131:F138)</f>
        <v>0</v>
      </c>
    </row>
    <row r="140" spans="1:6" ht="14.25">
      <c r="A140" s="2" t="s">
        <v>179</v>
      </c>
      <c r="B140" s="2" t="s">
        <v>30</v>
      </c>
      <c r="C140" s="2"/>
      <c r="D140" s="2"/>
      <c r="E140" s="2"/>
      <c r="F140" s="2"/>
    </row>
    <row r="141" spans="1:6" ht="27">
      <c r="A141" s="3" t="s">
        <v>180</v>
      </c>
      <c r="B141" s="3" t="s">
        <v>32</v>
      </c>
      <c r="C141" s="3" t="s">
        <v>21</v>
      </c>
      <c r="D141" s="4">
        <v>26</v>
      </c>
      <c r="E141" s="5"/>
      <c r="F141" s="5">
        <f>D141*E141</f>
        <v>0</v>
      </c>
    </row>
    <row r="142" spans="1:6" ht="27">
      <c r="A142" s="3" t="s">
        <v>181</v>
      </c>
      <c r="B142" s="3" t="s">
        <v>34</v>
      </c>
      <c r="C142" s="3" t="s">
        <v>21</v>
      </c>
      <c r="D142" s="4">
        <v>4</v>
      </c>
      <c r="E142" s="5"/>
      <c r="F142" s="5">
        <f aca="true" t="shared" si="9" ref="F142:F155">D142*E142</f>
        <v>0</v>
      </c>
    </row>
    <row r="143" spans="1:6" ht="27">
      <c r="A143" s="3" t="s">
        <v>182</v>
      </c>
      <c r="B143" s="3" t="s">
        <v>183</v>
      </c>
      <c r="C143" s="3" t="s">
        <v>21</v>
      </c>
      <c r="D143" s="4">
        <v>1</v>
      </c>
      <c r="E143" s="5"/>
      <c r="F143" s="5">
        <f t="shared" si="9"/>
        <v>0</v>
      </c>
    </row>
    <row r="144" spans="1:6" ht="40.5">
      <c r="A144" s="3" t="s">
        <v>184</v>
      </c>
      <c r="B144" s="3" t="s">
        <v>38</v>
      </c>
      <c r="C144" s="3" t="s">
        <v>24</v>
      </c>
      <c r="D144" s="4">
        <v>100</v>
      </c>
      <c r="E144" s="5"/>
      <c r="F144" s="5">
        <f t="shared" si="9"/>
        <v>0</v>
      </c>
    </row>
    <row r="145" spans="1:6" ht="40.5">
      <c r="A145" s="3" t="s">
        <v>185</v>
      </c>
      <c r="B145" s="3" t="s">
        <v>40</v>
      </c>
      <c r="C145" s="3" t="s">
        <v>24</v>
      </c>
      <c r="D145" s="4">
        <v>80</v>
      </c>
      <c r="E145" s="5"/>
      <c r="F145" s="5">
        <f t="shared" si="9"/>
        <v>0</v>
      </c>
    </row>
    <row r="146" spans="1:6" ht="40.5">
      <c r="A146" s="3" t="s">
        <v>186</v>
      </c>
      <c r="B146" s="3" t="s">
        <v>42</v>
      </c>
      <c r="C146" s="3" t="s">
        <v>24</v>
      </c>
      <c r="D146" s="4">
        <v>10</v>
      </c>
      <c r="E146" s="5"/>
      <c r="F146" s="5">
        <f t="shared" si="9"/>
        <v>0</v>
      </c>
    </row>
    <row r="147" spans="1:6" ht="27">
      <c r="A147" s="3" t="s">
        <v>187</v>
      </c>
      <c r="B147" s="3" t="s">
        <v>44</v>
      </c>
      <c r="C147" s="3" t="s">
        <v>21</v>
      </c>
      <c r="D147" s="4">
        <v>26</v>
      </c>
      <c r="E147" s="5"/>
      <c r="F147" s="5">
        <f t="shared" si="9"/>
        <v>0</v>
      </c>
    </row>
    <row r="148" spans="1:6" ht="40.5">
      <c r="A148" s="3" t="s">
        <v>188</v>
      </c>
      <c r="B148" s="3" t="s">
        <v>48</v>
      </c>
      <c r="C148" s="3" t="s">
        <v>21</v>
      </c>
      <c r="D148" s="4">
        <v>2</v>
      </c>
      <c r="E148" s="5"/>
      <c r="F148" s="5">
        <f t="shared" si="9"/>
        <v>0</v>
      </c>
    </row>
    <row r="149" spans="1:6" ht="14.25">
      <c r="A149" s="3" t="s">
        <v>189</v>
      </c>
      <c r="B149" s="3" t="s">
        <v>46</v>
      </c>
      <c r="C149" s="3" t="s">
        <v>21</v>
      </c>
      <c r="D149" s="4">
        <v>1</v>
      </c>
      <c r="E149" s="5"/>
      <c r="F149" s="5">
        <f t="shared" si="9"/>
        <v>0</v>
      </c>
    </row>
    <row r="150" spans="1:6" ht="14.25">
      <c r="A150" s="3" t="s">
        <v>190</v>
      </c>
      <c r="B150" s="3" t="s">
        <v>50</v>
      </c>
      <c r="C150" s="3" t="s">
        <v>21</v>
      </c>
      <c r="D150" s="4">
        <v>2</v>
      </c>
      <c r="E150" s="5"/>
      <c r="F150" s="5">
        <f t="shared" si="9"/>
        <v>0</v>
      </c>
    </row>
    <row r="151" spans="1:6" ht="14.25">
      <c r="A151" s="3" t="s">
        <v>191</v>
      </c>
      <c r="B151" s="3" t="s">
        <v>52</v>
      </c>
      <c r="C151" s="3" t="s">
        <v>21</v>
      </c>
      <c r="D151" s="4">
        <v>2</v>
      </c>
      <c r="E151" s="5"/>
      <c r="F151" s="5">
        <f t="shared" si="9"/>
        <v>0</v>
      </c>
    </row>
    <row r="152" spans="1:6" ht="14.25">
      <c r="A152" s="3" t="s">
        <v>192</v>
      </c>
      <c r="B152" s="3" t="s">
        <v>54</v>
      </c>
      <c r="C152" s="3" t="s">
        <v>21</v>
      </c>
      <c r="D152" s="4">
        <v>1</v>
      </c>
      <c r="E152" s="5"/>
      <c r="F152" s="5">
        <f t="shared" si="9"/>
        <v>0</v>
      </c>
    </row>
    <row r="153" spans="1:6" ht="27">
      <c r="A153" s="3" t="s">
        <v>193</v>
      </c>
      <c r="B153" s="3" t="s">
        <v>56</v>
      </c>
      <c r="C153" s="3" t="s">
        <v>21</v>
      </c>
      <c r="D153" s="4">
        <v>1</v>
      </c>
      <c r="E153" s="5"/>
      <c r="F153" s="5">
        <f t="shared" si="9"/>
        <v>0</v>
      </c>
    </row>
    <row r="154" spans="1:6" ht="27">
      <c r="A154" s="3" t="s">
        <v>194</v>
      </c>
      <c r="B154" s="3" t="s">
        <v>58</v>
      </c>
      <c r="C154" s="3" t="s">
        <v>21</v>
      </c>
      <c r="D154" s="4">
        <v>1</v>
      </c>
      <c r="E154" s="5"/>
      <c r="F154" s="5">
        <f t="shared" si="9"/>
        <v>0</v>
      </c>
    </row>
    <row r="155" spans="1:6" ht="27">
      <c r="A155" s="3" t="s">
        <v>195</v>
      </c>
      <c r="B155" s="3" t="s">
        <v>60</v>
      </c>
      <c r="C155" s="3" t="s">
        <v>21</v>
      </c>
      <c r="D155" s="4">
        <v>1</v>
      </c>
      <c r="E155" s="5"/>
      <c r="F155" s="5">
        <f t="shared" si="9"/>
        <v>0</v>
      </c>
    </row>
    <row r="156" spans="1:6" ht="14.25">
      <c r="A156" s="6"/>
      <c r="B156" s="6" t="s">
        <v>196</v>
      </c>
      <c r="C156" s="6"/>
      <c r="D156" s="6"/>
      <c r="E156" s="6"/>
      <c r="F156" s="6">
        <f>SUM(F141:F155)</f>
        <v>0</v>
      </c>
    </row>
    <row r="157" spans="1:6" ht="14.25">
      <c r="A157" s="2" t="s">
        <v>197</v>
      </c>
      <c r="B157" s="2" t="s">
        <v>63</v>
      </c>
      <c r="C157" s="2"/>
      <c r="D157" s="2"/>
      <c r="E157" s="2"/>
      <c r="F157" s="2"/>
    </row>
    <row r="158" spans="1:6" ht="27">
      <c r="A158" s="3" t="s">
        <v>198</v>
      </c>
      <c r="B158" s="3" t="s">
        <v>65</v>
      </c>
      <c r="C158" s="3" t="s">
        <v>21</v>
      </c>
      <c r="D158" s="4">
        <v>1</v>
      </c>
      <c r="E158" s="5"/>
      <c r="F158" s="5">
        <f>D158*E158</f>
        <v>0</v>
      </c>
    </row>
    <row r="159" spans="1:6" ht="14.25">
      <c r="A159" s="6"/>
      <c r="B159" s="6" t="s">
        <v>199</v>
      </c>
      <c r="C159" s="6"/>
      <c r="D159" s="6"/>
      <c r="E159" s="6"/>
      <c r="F159" s="6">
        <f>F158</f>
        <v>0</v>
      </c>
    </row>
    <row r="160" spans="1:6" ht="55.5">
      <c r="A160" s="6"/>
      <c r="B160" s="6" t="s">
        <v>200</v>
      </c>
      <c r="C160" s="6"/>
      <c r="D160" s="6"/>
      <c r="E160" s="6"/>
      <c r="F160" s="6">
        <f>SUM(F139,F156,F159)</f>
        <v>0</v>
      </c>
    </row>
    <row r="161" spans="1:6" ht="42">
      <c r="A161" s="2" t="s">
        <v>11</v>
      </c>
      <c r="B161" s="2" t="s">
        <v>201</v>
      </c>
      <c r="C161" s="2"/>
      <c r="D161" s="2"/>
      <c r="E161" s="2"/>
      <c r="F161" s="2"/>
    </row>
    <row r="162" spans="1:6" ht="14.25">
      <c r="A162" s="2" t="s">
        <v>202</v>
      </c>
      <c r="B162" s="2" t="s">
        <v>16</v>
      </c>
      <c r="C162" s="2"/>
      <c r="D162" s="2"/>
      <c r="E162" s="2"/>
      <c r="F162" s="2"/>
    </row>
    <row r="163" spans="1:6" ht="27">
      <c r="A163" s="3" t="s">
        <v>203</v>
      </c>
      <c r="B163" s="3" t="s">
        <v>71</v>
      </c>
      <c r="C163" s="3" t="s">
        <v>24</v>
      </c>
      <c r="D163" s="4">
        <v>64</v>
      </c>
      <c r="E163" s="5"/>
      <c r="F163" s="5">
        <f>D163*E163</f>
        <v>0</v>
      </c>
    </row>
    <row r="164" spans="1:6" ht="27">
      <c r="A164" s="3" t="s">
        <v>204</v>
      </c>
      <c r="B164" s="3" t="s">
        <v>20</v>
      </c>
      <c r="C164" s="3" t="s">
        <v>21</v>
      </c>
      <c r="D164" s="4">
        <v>24</v>
      </c>
      <c r="E164" s="5"/>
      <c r="F164" s="5">
        <f aca="true" t="shared" si="10" ref="F164:F169">D164*E164</f>
        <v>0</v>
      </c>
    </row>
    <row r="165" spans="1:6" ht="40.5">
      <c r="A165" s="3" t="s">
        <v>205</v>
      </c>
      <c r="B165" s="3" t="s">
        <v>22</v>
      </c>
      <c r="C165" s="3" t="s">
        <v>21</v>
      </c>
      <c r="D165" s="4">
        <v>56</v>
      </c>
      <c r="E165" s="5"/>
      <c r="F165" s="5">
        <f t="shared" si="10"/>
        <v>0</v>
      </c>
    </row>
    <row r="166" spans="1:6" ht="40.5">
      <c r="A166" s="3" t="s">
        <v>206</v>
      </c>
      <c r="B166" s="3" t="s">
        <v>23</v>
      </c>
      <c r="C166" s="3" t="s">
        <v>24</v>
      </c>
      <c r="D166" s="4">
        <v>80</v>
      </c>
      <c r="E166" s="5"/>
      <c r="F166" s="5">
        <f t="shared" si="10"/>
        <v>0</v>
      </c>
    </row>
    <row r="167" spans="1:6" ht="27">
      <c r="A167" s="3" t="s">
        <v>207</v>
      </c>
      <c r="B167" s="3" t="s">
        <v>25</v>
      </c>
      <c r="C167" s="3" t="s">
        <v>21</v>
      </c>
      <c r="D167" s="4">
        <v>24</v>
      </c>
      <c r="E167" s="5"/>
      <c r="F167" s="5">
        <f t="shared" si="10"/>
        <v>0</v>
      </c>
    </row>
    <row r="168" spans="1:6" ht="27">
      <c r="A168" s="3" t="s">
        <v>208</v>
      </c>
      <c r="B168" s="3" t="s">
        <v>26</v>
      </c>
      <c r="C168" s="3" t="s">
        <v>24</v>
      </c>
      <c r="D168" s="4">
        <v>12</v>
      </c>
      <c r="E168" s="5"/>
      <c r="F168" s="5">
        <f t="shared" si="10"/>
        <v>0</v>
      </c>
    </row>
    <row r="169" spans="1:6" ht="27">
      <c r="A169" s="3" t="s">
        <v>209</v>
      </c>
      <c r="B169" s="3" t="s">
        <v>27</v>
      </c>
      <c r="C169" s="3" t="s">
        <v>24</v>
      </c>
      <c r="D169" s="4">
        <v>4</v>
      </c>
      <c r="E169" s="5"/>
      <c r="F169" s="5">
        <f t="shared" si="10"/>
        <v>0</v>
      </c>
    </row>
    <row r="170" spans="1:6" ht="27.75">
      <c r="A170" s="6"/>
      <c r="B170" s="6" t="s">
        <v>210</v>
      </c>
      <c r="C170" s="6"/>
      <c r="D170" s="6"/>
      <c r="E170" s="6"/>
      <c r="F170" s="6">
        <f>SUM(F163:F169)</f>
        <v>0</v>
      </c>
    </row>
    <row r="171" spans="1:6" ht="14.25">
      <c r="A171" s="2" t="s">
        <v>211</v>
      </c>
      <c r="B171" s="2" t="s">
        <v>30</v>
      </c>
      <c r="C171" s="2"/>
      <c r="D171" s="2"/>
      <c r="E171" s="2"/>
      <c r="F171" s="2"/>
    </row>
    <row r="172" spans="1:6" ht="27">
      <c r="A172" s="3" t="s">
        <v>212</v>
      </c>
      <c r="B172" s="3" t="s">
        <v>32</v>
      </c>
      <c r="C172" s="3" t="s">
        <v>21</v>
      </c>
      <c r="D172" s="4">
        <v>24</v>
      </c>
      <c r="E172" s="5"/>
      <c r="F172" s="5">
        <f>D172*E172</f>
        <v>0</v>
      </c>
    </row>
    <row r="173" spans="1:6" ht="27">
      <c r="A173" s="3" t="s">
        <v>213</v>
      </c>
      <c r="B173" s="3" t="s">
        <v>34</v>
      </c>
      <c r="C173" s="3" t="s">
        <v>21</v>
      </c>
      <c r="D173" s="4">
        <v>4</v>
      </c>
      <c r="E173" s="5"/>
      <c r="F173" s="5">
        <f aca="true" t="shared" si="11" ref="F173:F186">D173*E173</f>
        <v>0</v>
      </c>
    </row>
    <row r="174" spans="1:6" ht="14.25">
      <c r="A174" s="3" t="s">
        <v>214</v>
      </c>
      <c r="B174" s="3" t="s">
        <v>215</v>
      </c>
      <c r="C174" s="3" t="s">
        <v>21</v>
      </c>
      <c r="D174" s="4">
        <v>1</v>
      </c>
      <c r="E174" s="5"/>
      <c r="F174" s="5">
        <f t="shared" si="11"/>
        <v>0</v>
      </c>
    </row>
    <row r="175" spans="1:6" ht="40.5">
      <c r="A175" s="3" t="s">
        <v>216</v>
      </c>
      <c r="B175" s="3" t="s">
        <v>38</v>
      </c>
      <c r="C175" s="3" t="s">
        <v>24</v>
      </c>
      <c r="D175" s="4">
        <v>80</v>
      </c>
      <c r="E175" s="5"/>
      <c r="F175" s="5">
        <f t="shared" si="11"/>
        <v>0</v>
      </c>
    </row>
    <row r="176" spans="1:6" ht="40.5">
      <c r="A176" s="3" t="s">
        <v>217</v>
      </c>
      <c r="B176" s="3" t="s">
        <v>40</v>
      </c>
      <c r="C176" s="3" t="s">
        <v>24</v>
      </c>
      <c r="D176" s="4">
        <v>250</v>
      </c>
      <c r="E176" s="5"/>
      <c r="F176" s="5">
        <f t="shared" si="11"/>
        <v>0</v>
      </c>
    </row>
    <row r="177" spans="1:6" ht="40.5">
      <c r="A177" s="3" t="s">
        <v>218</v>
      </c>
      <c r="B177" s="3" t="s">
        <v>42</v>
      </c>
      <c r="C177" s="3" t="s">
        <v>24</v>
      </c>
      <c r="D177" s="4">
        <v>20</v>
      </c>
      <c r="E177" s="5"/>
      <c r="F177" s="5">
        <f t="shared" si="11"/>
        <v>0</v>
      </c>
    </row>
    <row r="178" spans="1:6" ht="27">
      <c r="A178" s="3" t="s">
        <v>219</v>
      </c>
      <c r="B178" s="3" t="s">
        <v>44</v>
      </c>
      <c r="C178" s="3" t="s">
        <v>21</v>
      </c>
      <c r="D178" s="4">
        <v>48</v>
      </c>
      <c r="E178" s="5"/>
      <c r="F178" s="5">
        <f t="shared" si="11"/>
        <v>0</v>
      </c>
    </row>
    <row r="179" spans="1:6" ht="40.5">
      <c r="A179" s="3" t="s">
        <v>220</v>
      </c>
      <c r="B179" s="3" t="s">
        <v>48</v>
      </c>
      <c r="C179" s="3" t="s">
        <v>21</v>
      </c>
      <c r="D179" s="4">
        <v>2</v>
      </c>
      <c r="E179" s="5"/>
      <c r="F179" s="5">
        <f t="shared" si="11"/>
        <v>0</v>
      </c>
    </row>
    <row r="180" spans="1:6" ht="14.25">
      <c r="A180" s="3" t="s">
        <v>221</v>
      </c>
      <c r="B180" s="3" t="s">
        <v>46</v>
      </c>
      <c r="C180" s="3" t="s">
        <v>21</v>
      </c>
      <c r="D180" s="4">
        <v>1</v>
      </c>
      <c r="E180" s="5"/>
      <c r="F180" s="5">
        <f t="shared" si="11"/>
        <v>0</v>
      </c>
    </row>
    <row r="181" spans="1:6" ht="14.25">
      <c r="A181" s="3" t="s">
        <v>222</v>
      </c>
      <c r="B181" s="3" t="s">
        <v>50</v>
      </c>
      <c r="C181" s="3" t="s">
        <v>21</v>
      </c>
      <c r="D181" s="4">
        <v>2</v>
      </c>
      <c r="E181" s="5"/>
      <c r="F181" s="5">
        <f t="shared" si="11"/>
        <v>0</v>
      </c>
    </row>
    <row r="182" spans="1:6" ht="14.25">
      <c r="A182" s="3" t="s">
        <v>223</v>
      </c>
      <c r="B182" s="3" t="s">
        <v>52</v>
      </c>
      <c r="C182" s="3" t="s">
        <v>21</v>
      </c>
      <c r="D182" s="4">
        <v>2</v>
      </c>
      <c r="E182" s="5"/>
      <c r="F182" s="5">
        <f t="shared" si="11"/>
        <v>0</v>
      </c>
    </row>
    <row r="183" spans="1:6" ht="14.25">
      <c r="A183" s="3" t="s">
        <v>224</v>
      </c>
      <c r="B183" s="3" t="s">
        <v>54</v>
      </c>
      <c r="C183" s="3" t="s">
        <v>21</v>
      </c>
      <c r="D183" s="4">
        <v>1</v>
      </c>
      <c r="E183" s="5"/>
      <c r="F183" s="5">
        <f t="shared" si="11"/>
        <v>0</v>
      </c>
    </row>
    <row r="184" spans="1:6" ht="27">
      <c r="A184" s="3" t="s">
        <v>225</v>
      </c>
      <c r="B184" s="3" t="s">
        <v>56</v>
      </c>
      <c r="C184" s="3" t="s">
        <v>21</v>
      </c>
      <c r="D184" s="4">
        <v>1</v>
      </c>
      <c r="E184" s="5"/>
      <c r="F184" s="5">
        <f t="shared" si="11"/>
        <v>0</v>
      </c>
    </row>
    <row r="185" spans="1:6" ht="27">
      <c r="A185" s="3" t="s">
        <v>226</v>
      </c>
      <c r="B185" s="3" t="s">
        <v>58</v>
      </c>
      <c r="C185" s="3" t="s">
        <v>21</v>
      </c>
      <c r="D185" s="4">
        <v>1</v>
      </c>
      <c r="E185" s="5"/>
      <c r="F185" s="5">
        <f t="shared" si="11"/>
        <v>0</v>
      </c>
    </row>
    <row r="186" spans="1:6" ht="27">
      <c r="A186" s="3" t="s">
        <v>227</v>
      </c>
      <c r="B186" s="3" t="s">
        <v>60</v>
      </c>
      <c r="C186" s="3" t="s">
        <v>21</v>
      </c>
      <c r="D186" s="4">
        <v>1</v>
      </c>
      <c r="E186" s="5"/>
      <c r="F186" s="5">
        <f t="shared" si="11"/>
        <v>0</v>
      </c>
    </row>
    <row r="187" spans="1:6" ht="14.25">
      <c r="A187" s="6"/>
      <c r="B187" s="6" t="s">
        <v>228</v>
      </c>
      <c r="C187" s="6"/>
      <c r="D187" s="6"/>
      <c r="E187" s="6"/>
      <c r="F187" s="6">
        <f>SUM(F172:F186)</f>
        <v>0</v>
      </c>
    </row>
    <row r="188" spans="1:6" ht="14.25">
      <c r="A188" s="2" t="s">
        <v>229</v>
      </c>
      <c r="B188" s="2" t="s">
        <v>63</v>
      </c>
      <c r="C188" s="2"/>
      <c r="D188" s="2"/>
      <c r="E188" s="2"/>
      <c r="F188" s="2"/>
    </row>
    <row r="189" spans="1:6" ht="27">
      <c r="A189" s="3" t="s">
        <v>230</v>
      </c>
      <c r="B189" s="3" t="s">
        <v>65</v>
      </c>
      <c r="C189" s="3" t="s">
        <v>21</v>
      </c>
      <c r="D189" s="4">
        <v>1</v>
      </c>
      <c r="E189" s="5"/>
      <c r="F189" s="5">
        <f>D189*E189</f>
        <v>0</v>
      </c>
    </row>
    <row r="190" spans="1:6" ht="14.25">
      <c r="A190" s="6"/>
      <c r="B190" s="6" t="s">
        <v>231</v>
      </c>
      <c r="C190" s="6"/>
      <c r="D190" s="6"/>
      <c r="E190" s="6"/>
      <c r="F190" s="6">
        <f>F189</f>
        <v>0</v>
      </c>
    </row>
    <row r="191" spans="1:6" ht="42">
      <c r="A191" s="6"/>
      <c r="B191" s="6" t="s">
        <v>232</v>
      </c>
      <c r="C191" s="6"/>
      <c r="D191" s="6"/>
      <c r="E191" s="6"/>
      <c r="F191" s="6">
        <f>SUM(F170,F187,F190)</f>
        <v>0</v>
      </c>
    </row>
    <row r="192" spans="1:6" ht="55.5">
      <c r="A192" s="2" t="s">
        <v>12</v>
      </c>
      <c r="B192" s="2" t="s">
        <v>233</v>
      </c>
      <c r="C192" s="2"/>
      <c r="D192" s="2"/>
      <c r="E192" s="2"/>
      <c r="F192" s="2"/>
    </row>
    <row r="193" spans="1:6" ht="14.25">
      <c r="A193" s="2" t="s">
        <v>234</v>
      </c>
      <c r="B193" s="2" t="s">
        <v>16</v>
      </c>
      <c r="C193" s="2"/>
      <c r="D193" s="2"/>
      <c r="E193" s="2"/>
      <c r="F193" s="2"/>
    </row>
    <row r="194" spans="1:6" ht="40.5">
      <c r="A194" s="3" t="s">
        <v>235</v>
      </c>
      <c r="B194" s="3" t="s">
        <v>137</v>
      </c>
      <c r="C194" s="3" t="s">
        <v>24</v>
      </c>
      <c r="D194" s="4">
        <v>30</v>
      </c>
      <c r="E194" s="5"/>
      <c r="F194" s="5">
        <f>D194*E194</f>
        <v>0</v>
      </c>
    </row>
    <row r="195" spans="1:6" ht="27">
      <c r="A195" s="3" t="s">
        <v>236</v>
      </c>
      <c r="B195" s="3" t="s">
        <v>20</v>
      </c>
      <c r="C195" s="3" t="s">
        <v>21</v>
      </c>
      <c r="D195" s="4">
        <v>12</v>
      </c>
      <c r="E195" s="5"/>
      <c r="F195" s="5">
        <f aca="true" t="shared" si="12" ref="F195:F200">D195*E195</f>
        <v>0</v>
      </c>
    </row>
    <row r="196" spans="1:6" ht="40.5">
      <c r="A196" s="3" t="s">
        <v>237</v>
      </c>
      <c r="B196" s="3" t="s">
        <v>22</v>
      </c>
      <c r="C196" s="3" t="s">
        <v>21</v>
      </c>
      <c r="D196" s="4">
        <v>28</v>
      </c>
      <c r="E196" s="5"/>
      <c r="F196" s="5">
        <f t="shared" si="12"/>
        <v>0</v>
      </c>
    </row>
    <row r="197" spans="1:6" ht="40.5">
      <c r="A197" s="3" t="s">
        <v>238</v>
      </c>
      <c r="B197" s="3" t="s">
        <v>23</v>
      </c>
      <c r="C197" s="3" t="s">
        <v>24</v>
      </c>
      <c r="D197" s="4">
        <v>30</v>
      </c>
      <c r="E197" s="5"/>
      <c r="F197" s="5">
        <f t="shared" si="12"/>
        <v>0</v>
      </c>
    </row>
    <row r="198" spans="1:6" ht="27">
      <c r="A198" s="3" t="s">
        <v>239</v>
      </c>
      <c r="B198" s="3" t="s">
        <v>25</v>
      </c>
      <c r="C198" s="3" t="s">
        <v>21</v>
      </c>
      <c r="D198" s="4">
        <v>12</v>
      </c>
      <c r="E198" s="5"/>
      <c r="F198" s="5">
        <f t="shared" si="12"/>
        <v>0</v>
      </c>
    </row>
    <row r="199" spans="1:6" ht="27">
      <c r="A199" s="3" t="s">
        <v>240</v>
      </c>
      <c r="B199" s="3" t="s">
        <v>26</v>
      </c>
      <c r="C199" s="3" t="s">
        <v>24</v>
      </c>
      <c r="D199" s="4">
        <v>12</v>
      </c>
      <c r="E199" s="5"/>
      <c r="F199" s="5">
        <f t="shared" si="12"/>
        <v>0</v>
      </c>
    </row>
    <row r="200" spans="1:6" ht="27">
      <c r="A200" s="3" t="s">
        <v>241</v>
      </c>
      <c r="B200" s="3" t="s">
        <v>27</v>
      </c>
      <c r="C200" s="3" t="s">
        <v>24</v>
      </c>
      <c r="D200" s="4">
        <v>4</v>
      </c>
      <c r="E200" s="5"/>
      <c r="F200" s="5">
        <f t="shared" si="12"/>
        <v>0</v>
      </c>
    </row>
    <row r="201" spans="1:6" ht="27.75">
      <c r="A201" s="6"/>
      <c r="B201" s="6" t="s">
        <v>242</v>
      </c>
      <c r="C201" s="6"/>
      <c r="D201" s="6"/>
      <c r="E201" s="6"/>
      <c r="F201" s="6">
        <f>SUM(F194:F200)</f>
        <v>0</v>
      </c>
    </row>
    <row r="202" spans="1:6" ht="14.25">
      <c r="A202" s="2" t="s">
        <v>243</v>
      </c>
      <c r="B202" s="2" t="s">
        <v>30</v>
      </c>
      <c r="C202" s="2"/>
      <c r="D202" s="2"/>
      <c r="E202" s="2"/>
      <c r="F202" s="2"/>
    </row>
    <row r="203" spans="1:6" ht="27">
      <c r="A203" s="3" t="s">
        <v>244</v>
      </c>
      <c r="B203" s="3" t="s">
        <v>32</v>
      </c>
      <c r="C203" s="3" t="s">
        <v>21</v>
      </c>
      <c r="D203" s="4">
        <v>12</v>
      </c>
      <c r="E203" s="5"/>
      <c r="F203" s="5">
        <f>D203*E203</f>
        <v>0</v>
      </c>
    </row>
    <row r="204" spans="1:6" ht="27">
      <c r="A204" s="3" t="s">
        <v>245</v>
      </c>
      <c r="B204" s="3" t="s">
        <v>34</v>
      </c>
      <c r="C204" s="3" t="s">
        <v>21</v>
      </c>
      <c r="D204" s="4">
        <v>2</v>
      </c>
      <c r="E204" s="5"/>
      <c r="F204" s="5">
        <f aca="true" t="shared" si="13" ref="F204:F217">D204*E204</f>
        <v>0</v>
      </c>
    </row>
    <row r="205" spans="1:6" ht="14.25">
      <c r="A205" s="3" t="s">
        <v>246</v>
      </c>
      <c r="B205" s="3" t="s">
        <v>115</v>
      </c>
      <c r="C205" s="3" t="s">
        <v>21</v>
      </c>
      <c r="D205" s="4">
        <v>1</v>
      </c>
      <c r="E205" s="5"/>
      <c r="F205" s="5">
        <f t="shared" si="13"/>
        <v>0</v>
      </c>
    </row>
    <row r="206" spans="1:6" ht="40.5">
      <c r="A206" s="3" t="s">
        <v>247</v>
      </c>
      <c r="B206" s="3" t="s">
        <v>38</v>
      </c>
      <c r="C206" s="3" t="s">
        <v>24</v>
      </c>
      <c r="D206" s="4">
        <v>20</v>
      </c>
      <c r="E206" s="5"/>
      <c r="F206" s="5">
        <f t="shared" si="13"/>
        <v>0</v>
      </c>
    </row>
    <row r="207" spans="1:6" ht="40.5">
      <c r="A207" s="3" t="s">
        <v>248</v>
      </c>
      <c r="B207" s="3" t="s">
        <v>40</v>
      </c>
      <c r="C207" s="3" t="s">
        <v>24</v>
      </c>
      <c r="D207" s="4">
        <v>30</v>
      </c>
      <c r="E207" s="5"/>
      <c r="F207" s="5">
        <f t="shared" si="13"/>
        <v>0</v>
      </c>
    </row>
    <row r="208" spans="1:6" ht="40.5">
      <c r="A208" s="3" t="s">
        <v>249</v>
      </c>
      <c r="B208" s="3" t="s">
        <v>119</v>
      </c>
      <c r="C208" s="3" t="s">
        <v>24</v>
      </c>
      <c r="D208" s="4">
        <v>10</v>
      </c>
      <c r="E208" s="5"/>
      <c r="F208" s="5">
        <f t="shared" si="13"/>
        <v>0</v>
      </c>
    </row>
    <row r="209" spans="1:6" ht="27">
      <c r="A209" s="3" t="s">
        <v>250</v>
      </c>
      <c r="B209" s="3" t="s">
        <v>44</v>
      </c>
      <c r="C209" s="3" t="s">
        <v>21</v>
      </c>
      <c r="D209" s="4">
        <v>24</v>
      </c>
      <c r="E209" s="5"/>
      <c r="F209" s="5">
        <f t="shared" si="13"/>
        <v>0</v>
      </c>
    </row>
    <row r="210" spans="1:6" ht="40.5">
      <c r="A210" s="3" t="s">
        <v>251</v>
      </c>
      <c r="B210" s="3" t="s">
        <v>48</v>
      </c>
      <c r="C210" s="3" t="s">
        <v>21</v>
      </c>
      <c r="D210" s="4">
        <v>2</v>
      </c>
      <c r="E210" s="5"/>
      <c r="F210" s="5">
        <f t="shared" si="13"/>
        <v>0</v>
      </c>
    </row>
    <row r="211" spans="1:6" ht="14.25">
      <c r="A211" s="3" t="s">
        <v>252</v>
      </c>
      <c r="B211" s="3" t="s">
        <v>46</v>
      </c>
      <c r="C211" s="3" t="s">
        <v>21</v>
      </c>
      <c r="D211" s="4">
        <v>1</v>
      </c>
      <c r="E211" s="5"/>
      <c r="F211" s="5">
        <f t="shared" si="13"/>
        <v>0</v>
      </c>
    </row>
    <row r="212" spans="1:6" ht="14.25">
      <c r="A212" s="3" t="s">
        <v>253</v>
      </c>
      <c r="B212" s="3" t="s">
        <v>50</v>
      </c>
      <c r="C212" s="3" t="s">
        <v>21</v>
      </c>
      <c r="D212" s="4">
        <v>1</v>
      </c>
      <c r="E212" s="5"/>
      <c r="F212" s="5">
        <f t="shared" si="13"/>
        <v>0</v>
      </c>
    </row>
    <row r="213" spans="1:6" ht="14.25">
      <c r="A213" s="3" t="s">
        <v>254</v>
      </c>
      <c r="B213" s="3" t="s">
        <v>52</v>
      </c>
      <c r="C213" s="3" t="s">
        <v>21</v>
      </c>
      <c r="D213" s="4">
        <v>1</v>
      </c>
      <c r="E213" s="5"/>
      <c r="F213" s="5">
        <f t="shared" si="13"/>
        <v>0</v>
      </c>
    </row>
    <row r="214" spans="1:6" ht="14.25">
      <c r="A214" s="3" t="s">
        <v>255</v>
      </c>
      <c r="B214" s="3" t="s">
        <v>54</v>
      </c>
      <c r="C214" s="3" t="s">
        <v>21</v>
      </c>
      <c r="D214" s="4">
        <v>1</v>
      </c>
      <c r="E214" s="5"/>
      <c r="F214" s="5">
        <f t="shared" si="13"/>
        <v>0</v>
      </c>
    </row>
    <row r="215" spans="1:6" ht="27">
      <c r="A215" s="3" t="s">
        <v>256</v>
      </c>
      <c r="B215" s="3" t="s">
        <v>56</v>
      </c>
      <c r="C215" s="3" t="s">
        <v>21</v>
      </c>
      <c r="D215" s="4">
        <v>1</v>
      </c>
      <c r="E215" s="5"/>
      <c r="F215" s="5">
        <f t="shared" si="13"/>
        <v>0</v>
      </c>
    </row>
    <row r="216" spans="1:6" ht="27">
      <c r="A216" s="3" t="s">
        <v>257</v>
      </c>
      <c r="B216" s="3" t="s">
        <v>58</v>
      </c>
      <c r="C216" s="3" t="s">
        <v>21</v>
      </c>
      <c r="D216" s="4">
        <v>1</v>
      </c>
      <c r="E216" s="5"/>
      <c r="F216" s="5">
        <f t="shared" si="13"/>
        <v>0</v>
      </c>
    </row>
    <row r="217" spans="1:6" ht="27">
      <c r="A217" s="3" t="s">
        <v>258</v>
      </c>
      <c r="B217" s="3" t="s">
        <v>60</v>
      </c>
      <c r="C217" s="3" t="s">
        <v>21</v>
      </c>
      <c r="D217" s="4">
        <v>1</v>
      </c>
      <c r="E217" s="5"/>
      <c r="F217" s="5">
        <f t="shared" si="13"/>
        <v>0</v>
      </c>
    </row>
    <row r="218" spans="1:6" ht="14.25">
      <c r="A218" s="6"/>
      <c r="B218" s="6" t="s">
        <v>259</v>
      </c>
      <c r="C218" s="6"/>
      <c r="D218" s="6"/>
      <c r="E218" s="6"/>
      <c r="F218" s="6">
        <f>SUM(F203:F217)</f>
        <v>0</v>
      </c>
    </row>
    <row r="219" spans="1:6" ht="14.25">
      <c r="A219" s="2" t="s">
        <v>260</v>
      </c>
      <c r="B219" s="2" t="s">
        <v>63</v>
      </c>
      <c r="C219" s="2"/>
      <c r="D219" s="2"/>
      <c r="E219" s="2"/>
      <c r="F219" s="2"/>
    </row>
    <row r="220" spans="1:6" ht="27">
      <c r="A220" s="3" t="s">
        <v>261</v>
      </c>
      <c r="B220" s="3" t="s">
        <v>65</v>
      </c>
      <c r="C220" s="3" t="s">
        <v>21</v>
      </c>
      <c r="D220" s="4">
        <v>1</v>
      </c>
      <c r="E220" s="5"/>
      <c r="F220" s="5">
        <f>D220*E220</f>
        <v>0</v>
      </c>
    </row>
    <row r="221" spans="1:6" ht="14.25">
      <c r="A221" s="6"/>
      <c r="B221" s="6" t="s">
        <v>262</v>
      </c>
      <c r="C221" s="6"/>
      <c r="D221" s="6"/>
      <c r="E221" s="6"/>
      <c r="F221" s="6">
        <f>F220</f>
        <v>0</v>
      </c>
    </row>
    <row r="222" spans="1:6" ht="55.5">
      <c r="A222" s="6"/>
      <c r="B222" s="6" t="s">
        <v>263</v>
      </c>
      <c r="C222" s="6"/>
      <c r="D222" s="6"/>
      <c r="E222" s="6"/>
      <c r="F222" s="6">
        <f>SUM(F201,F218,F221)</f>
        <v>0</v>
      </c>
    </row>
    <row r="223" spans="1:6" ht="42">
      <c r="A223" s="2" t="s">
        <v>13</v>
      </c>
      <c r="B223" s="2" t="s">
        <v>264</v>
      </c>
      <c r="C223" s="2"/>
      <c r="D223" s="2"/>
      <c r="E223" s="2"/>
      <c r="F223" s="2"/>
    </row>
    <row r="224" spans="1:6" ht="14.25">
      <c r="A224" s="2" t="s">
        <v>265</v>
      </c>
      <c r="B224" s="2" t="s">
        <v>16</v>
      </c>
      <c r="C224" s="2"/>
      <c r="D224" s="2"/>
      <c r="E224" s="2"/>
      <c r="F224" s="2"/>
    </row>
    <row r="225" spans="1:6" ht="40.5">
      <c r="A225" s="3" t="s">
        <v>266</v>
      </c>
      <c r="B225" s="3" t="s">
        <v>137</v>
      </c>
      <c r="C225" s="3" t="s">
        <v>24</v>
      </c>
      <c r="D225" s="4">
        <v>60</v>
      </c>
      <c r="E225" s="5"/>
      <c r="F225" s="5">
        <f>D225*E225</f>
        <v>0</v>
      </c>
    </row>
    <row r="226" spans="1:6" ht="27">
      <c r="A226" s="3" t="s">
        <v>267</v>
      </c>
      <c r="B226" s="3" t="s">
        <v>20</v>
      </c>
      <c r="C226" s="3" t="s">
        <v>21</v>
      </c>
      <c r="D226" s="4">
        <v>22</v>
      </c>
      <c r="E226" s="5"/>
      <c r="F226" s="5">
        <f aca="true" t="shared" si="14" ref="F226:F231">D226*E226</f>
        <v>0</v>
      </c>
    </row>
    <row r="227" spans="1:6" ht="40.5">
      <c r="A227" s="3" t="s">
        <v>268</v>
      </c>
      <c r="B227" s="3" t="s">
        <v>22</v>
      </c>
      <c r="C227" s="3" t="s">
        <v>21</v>
      </c>
      <c r="D227" s="4">
        <v>52</v>
      </c>
      <c r="E227" s="5"/>
      <c r="F227" s="5">
        <f t="shared" si="14"/>
        <v>0</v>
      </c>
    </row>
    <row r="228" spans="1:6" ht="40.5">
      <c r="A228" s="3" t="s">
        <v>269</v>
      </c>
      <c r="B228" s="3" t="s">
        <v>23</v>
      </c>
      <c r="C228" s="3" t="s">
        <v>24</v>
      </c>
      <c r="D228" s="4">
        <v>40</v>
      </c>
      <c r="E228" s="5"/>
      <c r="F228" s="5">
        <f t="shared" si="14"/>
        <v>0</v>
      </c>
    </row>
    <row r="229" spans="1:6" ht="27">
      <c r="A229" s="3" t="s">
        <v>270</v>
      </c>
      <c r="B229" s="3" t="s">
        <v>25</v>
      </c>
      <c r="C229" s="3" t="s">
        <v>21</v>
      </c>
      <c r="D229" s="4">
        <v>22</v>
      </c>
      <c r="E229" s="5"/>
      <c r="F229" s="5">
        <f t="shared" si="14"/>
        <v>0</v>
      </c>
    </row>
    <row r="230" spans="1:6" ht="27">
      <c r="A230" s="3" t="s">
        <v>271</v>
      </c>
      <c r="B230" s="3" t="s">
        <v>26</v>
      </c>
      <c r="C230" s="3" t="s">
        <v>24</v>
      </c>
      <c r="D230" s="4">
        <v>12</v>
      </c>
      <c r="E230" s="5"/>
      <c r="F230" s="5">
        <f t="shared" si="14"/>
        <v>0</v>
      </c>
    </row>
    <row r="231" spans="1:6" ht="27">
      <c r="A231" s="3" t="s">
        <v>272</v>
      </c>
      <c r="B231" s="3" t="s">
        <v>27</v>
      </c>
      <c r="C231" s="3" t="s">
        <v>24</v>
      </c>
      <c r="D231" s="4">
        <v>4</v>
      </c>
      <c r="E231" s="5"/>
      <c r="F231" s="5">
        <f t="shared" si="14"/>
        <v>0</v>
      </c>
    </row>
    <row r="232" spans="1:6" ht="27.75">
      <c r="A232" s="6"/>
      <c r="B232" s="6" t="s">
        <v>273</v>
      </c>
      <c r="C232" s="6"/>
      <c r="D232" s="6"/>
      <c r="E232" s="6"/>
      <c r="F232" s="6">
        <f>SUM(F225:F231)</f>
        <v>0</v>
      </c>
    </row>
    <row r="233" spans="1:6" ht="14.25">
      <c r="A233" s="2" t="s">
        <v>274</v>
      </c>
      <c r="B233" s="2" t="s">
        <v>30</v>
      </c>
      <c r="C233" s="2"/>
      <c r="D233" s="2"/>
      <c r="E233" s="2"/>
      <c r="F233" s="2"/>
    </row>
    <row r="234" spans="1:6" ht="27">
      <c r="A234" s="3" t="s">
        <v>275</v>
      </c>
      <c r="B234" s="3" t="s">
        <v>32</v>
      </c>
      <c r="C234" s="3" t="s">
        <v>21</v>
      </c>
      <c r="D234" s="4">
        <v>22</v>
      </c>
      <c r="E234" s="5"/>
      <c r="F234" s="5">
        <f>D234*E234</f>
        <v>0</v>
      </c>
    </row>
    <row r="235" spans="1:6" ht="27">
      <c r="A235" s="3" t="s">
        <v>276</v>
      </c>
      <c r="B235" s="3" t="s">
        <v>34</v>
      </c>
      <c r="C235" s="3" t="s">
        <v>21</v>
      </c>
      <c r="D235" s="4">
        <v>4</v>
      </c>
      <c r="E235" s="5"/>
      <c r="F235" s="5">
        <f aca="true" t="shared" si="15" ref="F235:F248">D235*E235</f>
        <v>0</v>
      </c>
    </row>
    <row r="236" spans="1:6" ht="14.25">
      <c r="A236" s="3" t="s">
        <v>277</v>
      </c>
      <c r="B236" s="3" t="s">
        <v>215</v>
      </c>
      <c r="C236" s="3" t="s">
        <v>21</v>
      </c>
      <c r="D236" s="4">
        <v>1</v>
      </c>
      <c r="E236" s="5"/>
      <c r="F236" s="5">
        <f t="shared" si="15"/>
        <v>0</v>
      </c>
    </row>
    <row r="237" spans="1:6" ht="40.5">
      <c r="A237" s="3" t="s">
        <v>278</v>
      </c>
      <c r="B237" s="3" t="s">
        <v>38</v>
      </c>
      <c r="C237" s="3" t="s">
        <v>24</v>
      </c>
      <c r="D237" s="4">
        <v>45</v>
      </c>
      <c r="E237" s="5"/>
      <c r="F237" s="5">
        <f t="shared" si="15"/>
        <v>0</v>
      </c>
    </row>
    <row r="238" spans="1:6" ht="40.5">
      <c r="A238" s="3" t="s">
        <v>279</v>
      </c>
      <c r="B238" s="3" t="s">
        <v>40</v>
      </c>
      <c r="C238" s="3" t="s">
        <v>24</v>
      </c>
      <c r="D238" s="4">
        <v>70</v>
      </c>
      <c r="E238" s="5"/>
      <c r="F238" s="5">
        <f t="shared" si="15"/>
        <v>0</v>
      </c>
    </row>
    <row r="239" spans="1:6" ht="40.5">
      <c r="A239" s="3" t="s">
        <v>280</v>
      </c>
      <c r="B239" s="3" t="s">
        <v>42</v>
      </c>
      <c r="C239" s="3" t="s">
        <v>24</v>
      </c>
      <c r="D239" s="4">
        <v>10</v>
      </c>
      <c r="E239" s="5"/>
      <c r="F239" s="5">
        <f t="shared" si="15"/>
        <v>0</v>
      </c>
    </row>
    <row r="240" spans="1:6" ht="27">
      <c r="A240" s="3" t="s">
        <v>281</v>
      </c>
      <c r="B240" s="3" t="s">
        <v>44</v>
      </c>
      <c r="C240" s="3" t="s">
        <v>21</v>
      </c>
      <c r="D240" s="4">
        <v>22</v>
      </c>
      <c r="E240" s="5"/>
      <c r="F240" s="5">
        <f t="shared" si="15"/>
        <v>0</v>
      </c>
    </row>
    <row r="241" spans="1:6" ht="40.5">
      <c r="A241" s="3" t="s">
        <v>282</v>
      </c>
      <c r="B241" s="3" t="s">
        <v>48</v>
      </c>
      <c r="C241" s="3" t="s">
        <v>21</v>
      </c>
      <c r="D241" s="4">
        <v>2</v>
      </c>
      <c r="E241" s="5"/>
      <c r="F241" s="5">
        <f t="shared" si="15"/>
        <v>0</v>
      </c>
    </row>
    <row r="242" spans="1:6" ht="14.25">
      <c r="A242" s="3" t="s">
        <v>283</v>
      </c>
      <c r="B242" s="3" t="s">
        <v>46</v>
      </c>
      <c r="C242" s="3" t="s">
        <v>21</v>
      </c>
      <c r="D242" s="4">
        <v>1</v>
      </c>
      <c r="E242" s="5"/>
      <c r="F242" s="5">
        <f t="shared" si="15"/>
        <v>0</v>
      </c>
    </row>
    <row r="243" spans="1:6" ht="14.25">
      <c r="A243" s="3" t="s">
        <v>284</v>
      </c>
      <c r="B243" s="3" t="s">
        <v>50</v>
      </c>
      <c r="C243" s="3" t="s">
        <v>21</v>
      </c>
      <c r="D243" s="4">
        <v>2</v>
      </c>
      <c r="E243" s="5"/>
      <c r="F243" s="5">
        <f t="shared" si="15"/>
        <v>0</v>
      </c>
    </row>
    <row r="244" spans="1:6" ht="14.25">
      <c r="A244" s="3" t="s">
        <v>285</v>
      </c>
      <c r="B244" s="3" t="s">
        <v>52</v>
      </c>
      <c r="C244" s="3" t="s">
        <v>21</v>
      </c>
      <c r="D244" s="4">
        <v>2</v>
      </c>
      <c r="E244" s="5"/>
      <c r="F244" s="5">
        <f t="shared" si="15"/>
        <v>0</v>
      </c>
    </row>
    <row r="245" spans="1:6" ht="14.25">
      <c r="A245" s="3" t="s">
        <v>286</v>
      </c>
      <c r="B245" s="3" t="s">
        <v>54</v>
      </c>
      <c r="C245" s="3" t="s">
        <v>21</v>
      </c>
      <c r="D245" s="4">
        <v>1</v>
      </c>
      <c r="E245" s="5"/>
      <c r="F245" s="5">
        <f t="shared" si="15"/>
        <v>0</v>
      </c>
    </row>
    <row r="246" spans="1:6" ht="27">
      <c r="A246" s="3" t="s">
        <v>287</v>
      </c>
      <c r="B246" s="3" t="s">
        <v>56</v>
      </c>
      <c r="C246" s="3" t="s">
        <v>21</v>
      </c>
      <c r="D246" s="4">
        <v>1</v>
      </c>
      <c r="E246" s="5"/>
      <c r="F246" s="5">
        <f t="shared" si="15"/>
        <v>0</v>
      </c>
    </row>
    <row r="247" spans="1:6" ht="27">
      <c r="A247" s="3" t="s">
        <v>288</v>
      </c>
      <c r="B247" s="3" t="s">
        <v>58</v>
      </c>
      <c r="C247" s="3" t="s">
        <v>21</v>
      </c>
      <c r="D247" s="4">
        <v>1</v>
      </c>
      <c r="E247" s="5"/>
      <c r="F247" s="5">
        <f t="shared" si="15"/>
        <v>0</v>
      </c>
    </row>
    <row r="248" spans="1:6" ht="27">
      <c r="A248" s="3" t="s">
        <v>289</v>
      </c>
      <c r="B248" s="3" t="s">
        <v>60</v>
      </c>
      <c r="C248" s="3" t="s">
        <v>21</v>
      </c>
      <c r="D248" s="4">
        <v>1</v>
      </c>
      <c r="E248" s="5"/>
      <c r="F248" s="5">
        <f t="shared" si="15"/>
        <v>0</v>
      </c>
    </row>
    <row r="249" spans="1:6" ht="14.25">
      <c r="A249" s="6"/>
      <c r="B249" s="6" t="s">
        <v>290</v>
      </c>
      <c r="C249" s="6"/>
      <c r="D249" s="6"/>
      <c r="E249" s="6"/>
      <c r="F249" s="6">
        <f>SUM(F234:F248)</f>
        <v>0</v>
      </c>
    </row>
    <row r="250" spans="1:6" ht="14.25">
      <c r="A250" s="2" t="s">
        <v>291</v>
      </c>
      <c r="B250" s="2" t="s">
        <v>63</v>
      </c>
      <c r="C250" s="2"/>
      <c r="D250" s="2"/>
      <c r="E250" s="2"/>
      <c r="F250" s="2"/>
    </row>
    <row r="251" spans="1:6" ht="27">
      <c r="A251" s="3" t="s">
        <v>292</v>
      </c>
      <c r="B251" s="3" t="s">
        <v>65</v>
      </c>
      <c r="C251" s="3" t="s">
        <v>21</v>
      </c>
      <c r="D251" s="4">
        <v>1</v>
      </c>
      <c r="E251" s="5"/>
      <c r="F251" s="5">
        <f>D251*E251</f>
        <v>0</v>
      </c>
    </row>
    <row r="252" spans="1:6" ht="14.25">
      <c r="A252" s="6"/>
      <c r="B252" s="6" t="s">
        <v>293</v>
      </c>
      <c r="C252" s="6"/>
      <c r="D252" s="6"/>
      <c r="E252" s="6"/>
      <c r="F252" s="6">
        <f>F251</f>
        <v>0</v>
      </c>
    </row>
    <row r="253" spans="1:6" ht="55.5">
      <c r="A253" s="6"/>
      <c r="B253" s="6" t="s">
        <v>294</v>
      </c>
      <c r="C253" s="6"/>
      <c r="D253" s="6"/>
      <c r="E253" s="6"/>
      <c r="F253" s="6">
        <f>SUM(F232,F249,F252)</f>
        <v>0</v>
      </c>
    </row>
    <row r="254" spans="1:6" ht="42">
      <c r="A254" s="2" t="s">
        <v>31</v>
      </c>
      <c r="B254" s="2" t="s">
        <v>295</v>
      </c>
      <c r="C254" s="2"/>
      <c r="D254" s="2"/>
      <c r="E254" s="2"/>
      <c r="F254" s="2"/>
    </row>
    <row r="255" spans="1:6" ht="14.25">
      <c r="A255" s="2" t="s">
        <v>296</v>
      </c>
      <c r="B255" s="2" t="s">
        <v>16</v>
      </c>
      <c r="C255" s="2"/>
      <c r="D255" s="2"/>
      <c r="E255" s="2"/>
      <c r="F255" s="2"/>
    </row>
    <row r="256" spans="1:6" ht="27">
      <c r="A256" s="3" t="s">
        <v>297</v>
      </c>
      <c r="B256" s="3" t="s">
        <v>71</v>
      </c>
      <c r="C256" s="3" t="s">
        <v>24</v>
      </c>
      <c r="D256" s="4">
        <v>68</v>
      </c>
      <c r="E256" s="5"/>
      <c r="F256" s="5">
        <f>D256*E256</f>
        <v>0</v>
      </c>
    </row>
    <row r="257" spans="1:6" ht="27">
      <c r="A257" s="3" t="s">
        <v>298</v>
      </c>
      <c r="B257" s="3" t="s">
        <v>20</v>
      </c>
      <c r="C257" s="3" t="s">
        <v>21</v>
      </c>
      <c r="D257" s="4">
        <v>34</v>
      </c>
      <c r="E257" s="5"/>
      <c r="F257" s="5">
        <f aca="true" t="shared" si="16" ref="F257:F262">D257*E257</f>
        <v>0</v>
      </c>
    </row>
    <row r="258" spans="1:6" ht="40.5">
      <c r="A258" s="3" t="s">
        <v>299</v>
      </c>
      <c r="B258" s="3" t="s">
        <v>22</v>
      </c>
      <c r="C258" s="3" t="s">
        <v>21</v>
      </c>
      <c r="D258" s="4">
        <v>76</v>
      </c>
      <c r="E258" s="5"/>
      <c r="F258" s="5">
        <f t="shared" si="16"/>
        <v>0</v>
      </c>
    </row>
    <row r="259" spans="1:6" ht="40.5">
      <c r="A259" s="3" t="s">
        <v>300</v>
      </c>
      <c r="B259" s="3" t="s">
        <v>23</v>
      </c>
      <c r="C259" s="3" t="s">
        <v>24</v>
      </c>
      <c r="D259" s="4">
        <v>100</v>
      </c>
      <c r="E259" s="5"/>
      <c r="F259" s="5">
        <f t="shared" si="16"/>
        <v>0</v>
      </c>
    </row>
    <row r="260" spans="1:6" ht="27">
      <c r="A260" s="3" t="s">
        <v>301</v>
      </c>
      <c r="B260" s="3" t="s">
        <v>25</v>
      </c>
      <c r="C260" s="3" t="s">
        <v>21</v>
      </c>
      <c r="D260" s="4">
        <v>34</v>
      </c>
      <c r="E260" s="5"/>
      <c r="F260" s="5">
        <f t="shared" si="16"/>
        <v>0</v>
      </c>
    </row>
    <row r="261" spans="1:6" ht="27">
      <c r="A261" s="3" t="s">
        <v>302</v>
      </c>
      <c r="B261" s="3" t="s">
        <v>26</v>
      </c>
      <c r="C261" s="3" t="s">
        <v>24</v>
      </c>
      <c r="D261" s="4">
        <v>12</v>
      </c>
      <c r="E261" s="5"/>
      <c r="F261" s="5">
        <f t="shared" si="16"/>
        <v>0</v>
      </c>
    </row>
    <row r="262" spans="1:6" ht="27">
      <c r="A262" s="3" t="s">
        <v>303</v>
      </c>
      <c r="B262" s="3" t="s">
        <v>27</v>
      </c>
      <c r="C262" s="3" t="s">
        <v>24</v>
      </c>
      <c r="D262" s="4">
        <v>4</v>
      </c>
      <c r="E262" s="5"/>
      <c r="F262" s="5">
        <f t="shared" si="16"/>
        <v>0</v>
      </c>
    </row>
    <row r="263" spans="1:6" ht="27.75">
      <c r="A263" s="6"/>
      <c r="B263" s="6" t="s">
        <v>304</v>
      </c>
      <c r="C263" s="6"/>
      <c r="D263" s="6"/>
      <c r="E263" s="6"/>
      <c r="F263" s="6">
        <f>SUM(F256:F262)</f>
        <v>0</v>
      </c>
    </row>
    <row r="264" spans="1:6" ht="14.25">
      <c r="A264" s="2" t="s">
        <v>305</v>
      </c>
      <c r="B264" s="2" t="s">
        <v>30</v>
      </c>
      <c r="C264" s="2"/>
      <c r="D264" s="2"/>
      <c r="E264" s="2"/>
      <c r="F264" s="2"/>
    </row>
    <row r="265" spans="1:6" ht="27">
      <c r="A265" s="3" t="s">
        <v>306</v>
      </c>
      <c r="B265" s="3" t="s">
        <v>32</v>
      </c>
      <c r="C265" s="3" t="s">
        <v>21</v>
      </c>
      <c r="D265" s="4">
        <v>34</v>
      </c>
      <c r="E265" s="5"/>
      <c r="F265" s="5">
        <f>D265*E265</f>
        <v>0</v>
      </c>
    </row>
    <row r="266" spans="1:6" ht="27">
      <c r="A266" s="3" t="s">
        <v>307</v>
      </c>
      <c r="B266" s="3" t="s">
        <v>34</v>
      </c>
      <c r="C266" s="3" t="s">
        <v>21</v>
      </c>
      <c r="D266" s="4">
        <v>4</v>
      </c>
      <c r="E266" s="5"/>
      <c r="F266" s="5">
        <f aca="true" t="shared" si="17" ref="F266:F279">D266*E266</f>
        <v>0</v>
      </c>
    </row>
    <row r="267" spans="1:6" ht="14.25">
      <c r="A267" s="3" t="s">
        <v>308</v>
      </c>
      <c r="B267" s="3" t="s">
        <v>36</v>
      </c>
      <c r="C267" s="3" t="s">
        <v>21</v>
      </c>
      <c r="D267" s="4">
        <v>1</v>
      </c>
      <c r="E267" s="5"/>
      <c r="F267" s="5">
        <f t="shared" si="17"/>
        <v>0</v>
      </c>
    </row>
    <row r="268" spans="1:6" ht="40.5">
      <c r="A268" s="3" t="s">
        <v>309</v>
      </c>
      <c r="B268" s="3" t="s">
        <v>38</v>
      </c>
      <c r="C268" s="3" t="s">
        <v>24</v>
      </c>
      <c r="D268" s="4">
        <v>120</v>
      </c>
      <c r="E268" s="5"/>
      <c r="F268" s="5">
        <f t="shared" si="17"/>
        <v>0</v>
      </c>
    </row>
    <row r="269" spans="1:6" ht="40.5">
      <c r="A269" s="3" t="s">
        <v>310</v>
      </c>
      <c r="B269" s="3" t="s">
        <v>40</v>
      </c>
      <c r="C269" s="3" t="s">
        <v>24</v>
      </c>
      <c r="D269" s="4">
        <v>150</v>
      </c>
      <c r="E269" s="5"/>
      <c r="F269" s="5">
        <f t="shared" si="17"/>
        <v>0</v>
      </c>
    </row>
    <row r="270" spans="1:6" ht="40.5">
      <c r="A270" s="3" t="s">
        <v>311</v>
      </c>
      <c r="B270" s="3" t="s">
        <v>42</v>
      </c>
      <c r="C270" s="3" t="s">
        <v>24</v>
      </c>
      <c r="D270" s="4">
        <v>20</v>
      </c>
      <c r="E270" s="5"/>
      <c r="F270" s="5">
        <f t="shared" si="17"/>
        <v>0</v>
      </c>
    </row>
    <row r="271" spans="1:6" ht="27">
      <c r="A271" s="3" t="s">
        <v>312</v>
      </c>
      <c r="B271" s="3" t="s">
        <v>44</v>
      </c>
      <c r="C271" s="3" t="s">
        <v>21</v>
      </c>
      <c r="D271" s="4">
        <v>68</v>
      </c>
      <c r="E271" s="5"/>
      <c r="F271" s="5">
        <f t="shared" si="17"/>
        <v>0</v>
      </c>
    </row>
    <row r="272" spans="1:6" ht="40.5">
      <c r="A272" s="3" t="s">
        <v>313</v>
      </c>
      <c r="B272" s="3" t="s">
        <v>48</v>
      </c>
      <c r="C272" s="3" t="s">
        <v>21</v>
      </c>
      <c r="D272" s="4">
        <v>2</v>
      </c>
      <c r="E272" s="5"/>
      <c r="F272" s="5">
        <f t="shared" si="17"/>
        <v>0</v>
      </c>
    </row>
    <row r="273" spans="1:6" ht="14.25">
      <c r="A273" s="3" t="s">
        <v>314</v>
      </c>
      <c r="B273" s="3" t="s">
        <v>46</v>
      </c>
      <c r="C273" s="3" t="s">
        <v>21</v>
      </c>
      <c r="D273" s="4">
        <v>1</v>
      </c>
      <c r="E273" s="5"/>
      <c r="F273" s="5">
        <f t="shared" si="17"/>
        <v>0</v>
      </c>
    </row>
    <row r="274" spans="1:6" ht="14.25">
      <c r="A274" s="3" t="s">
        <v>315</v>
      </c>
      <c r="B274" s="3" t="s">
        <v>50</v>
      </c>
      <c r="C274" s="3" t="s">
        <v>21</v>
      </c>
      <c r="D274" s="4">
        <v>2</v>
      </c>
      <c r="E274" s="5"/>
      <c r="F274" s="5">
        <f t="shared" si="17"/>
        <v>0</v>
      </c>
    </row>
    <row r="275" spans="1:6" ht="14.25">
      <c r="A275" s="3" t="s">
        <v>316</v>
      </c>
      <c r="B275" s="3" t="s">
        <v>52</v>
      </c>
      <c r="C275" s="3" t="s">
        <v>21</v>
      </c>
      <c r="D275" s="4">
        <v>2</v>
      </c>
      <c r="E275" s="5"/>
      <c r="F275" s="5">
        <f t="shared" si="17"/>
        <v>0</v>
      </c>
    </row>
    <row r="276" spans="1:6" ht="14.25">
      <c r="A276" s="3" t="s">
        <v>317</v>
      </c>
      <c r="B276" s="3" t="s">
        <v>54</v>
      </c>
      <c r="C276" s="3" t="s">
        <v>21</v>
      </c>
      <c r="D276" s="4">
        <v>1</v>
      </c>
      <c r="E276" s="5"/>
      <c r="F276" s="5">
        <f t="shared" si="17"/>
        <v>0</v>
      </c>
    </row>
    <row r="277" spans="1:6" ht="27">
      <c r="A277" s="3" t="s">
        <v>318</v>
      </c>
      <c r="B277" s="3" t="s">
        <v>56</v>
      </c>
      <c r="C277" s="3" t="s">
        <v>21</v>
      </c>
      <c r="D277" s="4">
        <v>1</v>
      </c>
      <c r="E277" s="5"/>
      <c r="F277" s="5">
        <f t="shared" si="17"/>
        <v>0</v>
      </c>
    </row>
    <row r="278" spans="1:6" ht="27">
      <c r="A278" s="3" t="s">
        <v>319</v>
      </c>
      <c r="B278" s="3" t="s">
        <v>58</v>
      </c>
      <c r="C278" s="3" t="s">
        <v>21</v>
      </c>
      <c r="D278" s="4">
        <v>1</v>
      </c>
      <c r="E278" s="5"/>
      <c r="F278" s="5">
        <f t="shared" si="17"/>
        <v>0</v>
      </c>
    </row>
    <row r="279" spans="1:6" ht="27">
      <c r="A279" s="3" t="s">
        <v>320</v>
      </c>
      <c r="B279" s="3" t="s">
        <v>60</v>
      </c>
      <c r="C279" s="3" t="s">
        <v>21</v>
      </c>
      <c r="D279" s="4">
        <v>1</v>
      </c>
      <c r="E279" s="5"/>
      <c r="F279" s="5">
        <f t="shared" si="17"/>
        <v>0</v>
      </c>
    </row>
    <row r="280" spans="1:6" ht="14.25">
      <c r="A280" s="6"/>
      <c r="B280" s="6" t="s">
        <v>321</v>
      </c>
      <c r="C280" s="6"/>
      <c r="D280" s="6"/>
      <c r="E280" s="6"/>
      <c r="F280" s="6">
        <f>SUM(F265:F279)</f>
        <v>0</v>
      </c>
    </row>
    <row r="281" spans="1:6" ht="14.25">
      <c r="A281" s="2" t="s">
        <v>322</v>
      </c>
      <c r="B281" s="2" t="s">
        <v>63</v>
      </c>
      <c r="C281" s="2"/>
      <c r="D281" s="2"/>
      <c r="E281" s="2"/>
      <c r="F281" s="2"/>
    </row>
    <row r="282" spans="1:6" ht="27">
      <c r="A282" s="3" t="s">
        <v>323</v>
      </c>
      <c r="B282" s="3" t="s">
        <v>65</v>
      </c>
      <c r="C282" s="3" t="s">
        <v>21</v>
      </c>
      <c r="D282" s="4">
        <v>1</v>
      </c>
      <c r="E282" s="5"/>
      <c r="F282" s="5">
        <f>D282*E282</f>
        <v>0</v>
      </c>
    </row>
    <row r="283" spans="1:6" ht="14.25">
      <c r="A283" s="6"/>
      <c r="B283" s="6" t="s">
        <v>324</v>
      </c>
      <c r="C283" s="6"/>
      <c r="D283" s="6"/>
      <c r="E283" s="6"/>
      <c r="F283" s="6">
        <f>F282</f>
        <v>0</v>
      </c>
    </row>
    <row r="284" spans="1:6" ht="42">
      <c r="A284" s="6"/>
      <c r="B284" s="6" t="s">
        <v>325</v>
      </c>
      <c r="C284" s="6"/>
      <c r="D284" s="6"/>
      <c r="E284" s="6"/>
      <c r="F284" s="6">
        <f>SUM(F263,F280,F283)</f>
        <v>0</v>
      </c>
    </row>
    <row r="285" spans="1:6" ht="42">
      <c r="A285" s="2" t="s">
        <v>33</v>
      </c>
      <c r="B285" s="2" t="s">
        <v>326</v>
      </c>
      <c r="C285" s="2"/>
      <c r="D285" s="2"/>
      <c r="E285" s="2"/>
      <c r="F285" s="2"/>
    </row>
    <row r="286" spans="1:6" ht="14.25">
      <c r="A286" s="2" t="s">
        <v>327</v>
      </c>
      <c r="B286" s="2" t="s">
        <v>16</v>
      </c>
      <c r="C286" s="2"/>
      <c r="D286" s="2"/>
      <c r="E286" s="2"/>
      <c r="F286" s="2"/>
    </row>
    <row r="287" spans="1:6" ht="40.5">
      <c r="A287" s="3" t="s">
        <v>328</v>
      </c>
      <c r="B287" s="3" t="s">
        <v>137</v>
      </c>
      <c r="C287" s="3" t="s">
        <v>24</v>
      </c>
      <c r="D287" s="4">
        <v>48</v>
      </c>
      <c r="E287" s="5"/>
      <c r="F287" s="5">
        <f>D287*E287</f>
        <v>0</v>
      </c>
    </row>
    <row r="288" spans="1:6" ht="27">
      <c r="A288" s="3" t="s">
        <v>329</v>
      </c>
      <c r="B288" s="3" t="s">
        <v>20</v>
      </c>
      <c r="C288" s="3" t="s">
        <v>21</v>
      </c>
      <c r="D288" s="4">
        <v>18</v>
      </c>
      <c r="E288" s="5"/>
      <c r="F288" s="5">
        <f aca="true" t="shared" si="18" ref="F288:F293">D288*E288</f>
        <v>0</v>
      </c>
    </row>
    <row r="289" spans="1:6" ht="40.5">
      <c r="A289" s="3" t="s">
        <v>330</v>
      </c>
      <c r="B289" s="3" t="s">
        <v>22</v>
      </c>
      <c r="C289" s="3" t="s">
        <v>21</v>
      </c>
      <c r="D289" s="4">
        <v>44</v>
      </c>
      <c r="E289" s="5"/>
      <c r="F289" s="5">
        <f t="shared" si="18"/>
        <v>0</v>
      </c>
    </row>
    <row r="290" spans="1:6" ht="40.5">
      <c r="A290" s="3" t="s">
        <v>331</v>
      </c>
      <c r="B290" s="3" t="s">
        <v>23</v>
      </c>
      <c r="C290" s="3" t="s">
        <v>24</v>
      </c>
      <c r="D290" s="4">
        <v>40</v>
      </c>
      <c r="E290" s="5"/>
      <c r="F290" s="5">
        <f t="shared" si="18"/>
        <v>0</v>
      </c>
    </row>
    <row r="291" spans="1:6" ht="27">
      <c r="A291" s="3" t="s">
        <v>332</v>
      </c>
      <c r="B291" s="3" t="s">
        <v>25</v>
      </c>
      <c r="C291" s="3" t="s">
        <v>21</v>
      </c>
      <c r="D291" s="4">
        <v>18</v>
      </c>
      <c r="E291" s="5"/>
      <c r="F291" s="5">
        <f t="shared" si="18"/>
        <v>0</v>
      </c>
    </row>
    <row r="292" spans="1:6" ht="27">
      <c r="A292" s="3" t="s">
        <v>333</v>
      </c>
      <c r="B292" s="3" t="s">
        <v>26</v>
      </c>
      <c r="C292" s="3" t="s">
        <v>24</v>
      </c>
      <c r="D292" s="4">
        <v>12</v>
      </c>
      <c r="E292" s="5"/>
      <c r="F292" s="5">
        <f t="shared" si="18"/>
        <v>0</v>
      </c>
    </row>
    <row r="293" spans="1:6" ht="27">
      <c r="A293" s="3" t="s">
        <v>334</v>
      </c>
      <c r="B293" s="3" t="s">
        <v>27</v>
      </c>
      <c r="C293" s="3" t="s">
        <v>24</v>
      </c>
      <c r="D293" s="4">
        <v>4</v>
      </c>
      <c r="E293" s="5"/>
      <c r="F293" s="5">
        <f t="shared" si="18"/>
        <v>0</v>
      </c>
    </row>
    <row r="294" spans="1:6" ht="27.75">
      <c r="A294" s="6"/>
      <c r="B294" s="6" t="s">
        <v>335</v>
      </c>
      <c r="C294" s="6"/>
      <c r="D294" s="6"/>
      <c r="E294" s="6"/>
      <c r="F294" s="6">
        <f>SUM(F287:F293)</f>
        <v>0</v>
      </c>
    </row>
    <row r="295" spans="1:6" ht="14.25">
      <c r="A295" s="2" t="s">
        <v>336</v>
      </c>
      <c r="B295" s="2" t="s">
        <v>30</v>
      </c>
      <c r="C295" s="2"/>
      <c r="D295" s="2"/>
      <c r="E295" s="2"/>
      <c r="F295" s="2"/>
    </row>
    <row r="296" spans="1:6" ht="27">
      <c r="A296" s="3" t="s">
        <v>337</v>
      </c>
      <c r="B296" s="3" t="s">
        <v>32</v>
      </c>
      <c r="C296" s="3" t="s">
        <v>21</v>
      </c>
      <c r="D296" s="4">
        <v>18</v>
      </c>
      <c r="E296" s="5"/>
      <c r="F296" s="5">
        <f>D296*E296</f>
        <v>0</v>
      </c>
    </row>
    <row r="297" spans="1:6" ht="27">
      <c r="A297" s="3" t="s">
        <v>338</v>
      </c>
      <c r="B297" s="3" t="s">
        <v>34</v>
      </c>
      <c r="C297" s="3" t="s">
        <v>21</v>
      </c>
      <c r="D297" s="4">
        <v>4</v>
      </c>
      <c r="E297" s="5"/>
      <c r="F297" s="5">
        <f aca="true" t="shared" si="19" ref="F297:F310">D297*E297</f>
        <v>0</v>
      </c>
    </row>
    <row r="298" spans="1:6" ht="14.25">
      <c r="A298" s="3" t="s">
        <v>339</v>
      </c>
      <c r="B298" s="3" t="s">
        <v>340</v>
      </c>
      <c r="C298" s="3" t="s">
        <v>21</v>
      </c>
      <c r="D298" s="4">
        <v>1</v>
      </c>
      <c r="E298" s="5"/>
      <c r="F298" s="5">
        <f t="shared" si="19"/>
        <v>0</v>
      </c>
    </row>
    <row r="299" spans="1:6" ht="40.5">
      <c r="A299" s="3" t="s">
        <v>341</v>
      </c>
      <c r="B299" s="3" t="s">
        <v>38</v>
      </c>
      <c r="C299" s="3" t="s">
        <v>24</v>
      </c>
      <c r="D299" s="4">
        <v>40</v>
      </c>
      <c r="E299" s="5"/>
      <c r="F299" s="5">
        <f t="shared" si="19"/>
        <v>0</v>
      </c>
    </row>
    <row r="300" spans="1:6" ht="40.5">
      <c r="A300" s="3" t="s">
        <v>342</v>
      </c>
      <c r="B300" s="3" t="s">
        <v>40</v>
      </c>
      <c r="C300" s="3" t="s">
        <v>24</v>
      </c>
      <c r="D300" s="4">
        <v>70</v>
      </c>
      <c r="E300" s="5"/>
      <c r="F300" s="5">
        <f t="shared" si="19"/>
        <v>0</v>
      </c>
    </row>
    <row r="301" spans="1:6" ht="40.5">
      <c r="A301" s="3" t="s">
        <v>343</v>
      </c>
      <c r="B301" s="3" t="s">
        <v>344</v>
      </c>
      <c r="C301" s="3" t="s">
        <v>24</v>
      </c>
      <c r="D301" s="4">
        <v>10</v>
      </c>
      <c r="E301" s="5"/>
      <c r="F301" s="5">
        <f t="shared" si="19"/>
        <v>0</v>
      </c>
    </row>
    <row r="302" spans="1:6" ht="27">
      <c r="A302" s="3" t="s">
        <v>345</v>
      </c>
      <c r="B302" s="3" t="s">
        <v>44</v>
      </c>
      <c r="C302" s="3" t="s">
        <v>21</v>
      </c>
      <c r="D302" s="4">
        <v>36</v>
      </c>
      <c r="E302" s="5"/>
      <c r="F302" s="5">
        <f t="shared" si="19"/>
        <v>0</v>
      </c>
    </row>
    <row r="303" spans="1:6" ht="40.5">
      <c r="A303" s="3" t="s">
        <v>346</v>
      </c>
      <c r="B303" s="3" t="s">
        <v>48</v>
      </c>
      <c r="C303" s="3" t="s">
        <v>21</v>
      </c>
      <c r="D303" s="4">
        <v>2</v>
      </c>
      <c r="E303" s="5"/>
      <c r="F303" s="5">
        <f t="shared" si="19"/>
        <v>0</v>
      </c>
    </row>
    <row r="304" spans="1:6" ht="14.25">
      <c r="A304" s="3" t="s">
        <v>347</v>
      </c>
      <c r="B304" s="3" t="s">
        <v>46</v>
      </c>
      <c r="C304" s="3" t="s">
        <v>21</v>
      </c>
      <c r="D304" s="4">
        <v>1</v>
      </c>
      <c r="E304" s="5"/>
      <c r="F304" s="5">
        <f t="shared" si="19"/>
        <v>0</v>
      </c>
    </row>
    <row r="305" spans="1:6" ht="14.25">
      <c r="A305" s="3" t="s">
        <v>348</v>
      </c>
      <c r="B305" s="3" t="s">
        <v>50</v>
      </c>
      <c r="C305" s="3" t="s">
        <v>21</v>
      </c>
      <c r="D305" s="4">
        <v>2</v>
      </c>
      <c r="E305" s="5"/>
      <c r="F305" s="5">
        <f t="shared" si="19"/>
        <v>0</v>
      </c>
    </row>
    <row r="306" spans="1:6" ht="14.25">
      <c r="A306" s="3" t="s">
        <v>349</v>
      </c>
      <c r="B306" s="3" t="s">
        <v>52</v>
      </c>
      <c r="C306" s="3" t="s">
        <v>21</v>
      </c>
      <c r="D306" s="4">
        <v>2</v>
      </c>
      <c r="E306" s="5"/>
      <c r="F306" s="5">
        <f t="shared" si="19"/>
        <v>0</v>
      </c>
    </row>
    <row r="307" spans="1:6" ht="14.25">
      <c r="A307" s="3" t="s">
        <v>350</v>
      </c>
      <c r="B307" s="3" t="s">
        <v>54</v>
      </c>
      <c r="C307" s="3" t="s">
        <v>21</v>
      </c>
      <c r="D307" s="4">
        <v>1</v>
      </c>
      <c r="E307" s="5"/>
      <c r="F307" s="5">
        <f t="shared" si="19"/>
        <v>0</v>
      </c>
    </row>
    <row r="308" spans="1:6" ht="27">
      <c r="A308" s="3" t="s">
        <v>351</v>
      </c>
      <c r="B308" s="3" t="s">
        <v>56</v>
      </c>
      <c r="C308" s="3" t="s">
        <v>21</v>
      </c>
      <c r="D308" s="4">
        <v>1</v>
      </c>
      <c r="E308" s="5"/>
      <c r="F308" s="5">
        <f t="shared" si="19"/>
        <v>0</v>
      </c>
    </row>
    <row r="309" spans="1:6" ht="27">
      <c r="A309" s="3" t="s">
        <v>352</v>
      </c>
      <c r="B309" s="3" t="s">
        <v>58</v>
      </c>
      <c r="C309" s="3" t="s">
        <v>21</v>
      </c>
      <c r="D309" s="4">
        <v>1</v>
      </c>
      <c r="E309" s="5"/>
      <c r="F309" s="5">
        <f t="shared" si="19"/>
        <v>0</v>
      </c>
    </row>
    <row r="310" spans="1:6" ht="27">
      <c r="A310" s="3" t="s">
        <v>353</v>
      </c>
      <c r="B310" s="3" t="s">
        <v>60</v>
      </c>
      <c r="C310" s="3" t="s">
        <v>21</v>
      </c>
      <c r="D310" s="4">
        <v>1</v>
      </c>
      <c r="E310" s="5"/>
      <c r="F310" s="5">
        <f t="shared" si="19"/>
        <v>0</v>
      </c>
    </row>
    <row r="311" spans="1:6" ht="14.25">
      <c r="A311" s="6"/>
      <c r="B311" s="6" t="s">
        <v>354</v>
      </c>
      <c r="C311" s="6"/>
      <c r="D311" s="6"/>
      <c r="E311" s="6"/>
      <c r="F311" s="6">
        <f>SUM(F296:F310)</f>
        <v>0</v>
      </c>
    </row>
    <row r="312" spans="1:6" ht="14.25">
      <c r="A312" s="2" t="s">
        <v>355</v>
      </c>
      <c r="B312" s="2" t="s">
        <v>63</v>
      </c>
      <c r="C312" s="2"/>
      <c r="D312" s="2"/>
      <c r="E312" s="2"/>
      <c r="F312" s="2"/>
    </row>
    <row r="313" spans="1:6" ht="27">
      <c r="A313" s="3" t="s">
        <v>356</v>
      </c>
      <c r="B313" s="3" t="s">
        <v>65</v>
      </c>
      <c r="C313" s="3" t="s">
        <v>21</v>
      </c>
      <c r="D313" s="4">
        <v>1</v>
      </c>
      <c r="E313" s="5"/>
      <c r="F313" s="5">
        <f>D313*E313</f>
        <v>0</v>
      </c>
    </row>
    <row r="314" spans="1:6" ht="14.25">
      <c r="A314" s="6"/>
      <c r="B314" s="6" t="s">
        <v>357</v>
      </c>
      <c r="C314" s="6"/>
      <c r="D314" s="6"/>
      <c r="E314" s="6"/>
      <c r="F314" s="6">
        <f>F313</f>
        <v>0</v>
      </c>
    </row>
    <row r="315" spans="1:6" ht="42">
      <c r="A315" s="6"/>
      <c r="B315" s="6" t="s">
        <v>358</v>
      </c>
      <c r="C315" s="6"/>
      <c r="D315" s="6"/>
      <c r="E315" s="6"/>
      <c r="F315" s="6">
        <f>SUM(F294,F311,F313)</f>
        <v>0</v>
      </c>
    </row>
    <row r="316" spans="1:6" ht="42">
      <c r="A316" s="2" t="s">
        <v>35</v>
      </c>
      <c r="B316" s="2" t="s">
        <v>359</v>
      </c>
      <c r="C316" s="2"/>
      <c r="D316" s="2"/>
      <c r="E316" s="2"/>
      <c r="F316" s="2"/>
    </row>
    <row r="317" spans="1:6" ht="14.25">
      <c r="A317" s="2" t="s">
        <v>360</v>
      </c>
      <c r="B317" s="2" t="s">
        <v>16</v>
      </c>
      <c r="C317" s="2"/>
      <c r="D317" s="2"/>
      <c r="E317" s="2"/>
      <c r="F317" s="2"/>
    </row>
    <row r="318" spans="1:6" ht="27">
      <c r="A318" s="3" t="s">
        <v>361</v>
      </c>
      <c r="B318" s="3" t="s">
        <v>71</v>
      </c>
      <c r="C318" s="3" t="s">
        <v>24</v>
      </c>
      <c r="D318" s="4">
        <v>64</v>
      </c>
      <c r="E318" s="5"/>
      <c r="F318" s="5">
        <f>D318*E318</f>
        <v>0</v>
      </c>
    </row>
    <row r="319" spans="1:6" ht="27">
      <c r="A319" s="3" t="s">
        <v>362</v>
      </c>
      <c r="B319" s="3" t="s">
        <v>20</v>
      </c>
      <c r="C319" s="3" t="s">
        <v>21</v>
      </c>
      <c r="D319" s="4">
        <v>22</v>
      </c>
      <c r="E319" s="5"/>
      <c r="F319" s="5">
        <f aca="true" t="shared" si="20" ref="F319:F324">D319*E319</f>
        <v>0</v>
      </c>
    </row>
    <row r="320" spans="1:6" ht="40.5">
      <c r="A320" s="3" t="s">
        <v>363</v>
      </c>
      <c r="B320" s="3" t="s">
        <v>22</v>
      </c>
      <c r="C320" s="3" t="s">
        <v>21</v>
      </c>
      <c r="D320" s="4">
        <v>52</v>
      </c>
      <c r="E320" s="5"/>
      <c r="F320" s="5">
        <f t="shared" si="20"/>
        <v>0</v>
      </c>
    </row>
    <row r="321" spans="1:6" ht="40.5">
      <c r="A321" s="3" t="s">
        <v>364</v>
      </c>
      <c r="B321" s="3" t="s">
        <v>23</v>
      </c>
      <c r="C321" s="3" t="s">
        <v>24</v>
      </c>
      <c r="D321" s="4">
        <v>80</v>
      </c>
      <c r="E321" s="5"/>
      <c r="F321" s="5">
        <f t="shared" si="20"/>
        <v>0</v>
      </c>
    </row>
    <row r="322" spans="1:6" ht="27">
      <c r="A322" s="3" t="s">
        <v>365</v>
      </c>
      <c r="B322" s="3" t="s">
        <v>25</v>
      </c>
      <c r="C322" s="3" t="s">
        <v>21</v>
      </c>
      <c r="D322" s="4">
        <v>22</v>
      </c>
      <c r="E322" s="5"/>
      <c r="F322" s="5">
        <f t="shared" si="20"/>
        <v>0</v>
      </c>
    </row>
    <row r="323" spans="1:6" ht="27">
      <c r="A323" s="3" t="s">
        <v>366</v>
      </c>
      <c r="B323" s="3" t="s">
        <v>26</v>
      </c>
      <c r="C323" s="3" t="s">
        <v>24</v>
      </c>
      <c r="D323" s="4">
        <v>12</v>
      </c>
      <c r="E323" s="5"/>
      <c r="F323" s="5">
        <f t="shared" si="20"/>
        <v>0</v>
      </c>
    </row>
    <row r="324" spans="1:6" ht="27">
      <c r="A324" s="3" t="s">
        <v>367</v>
      </c>
      <c r="B324" s="3" t="s">
        <v>27</v>
      </c>
      <c r="C324" s="3" t="s">
        <v>24</v>
      </c>
      <c r="D324" s="4">
        <v>4</v>
      </c>
      <c r="E324" s="5"/>
      <c r="F324" s="5">
        <f t="shared" si="20"/>
        <v>0</v>
      </c>
    </row>
    <row r="325" spans="1:6" ht="27.75">
      <c r="A325" s="6"/>
      <c r="B325" s="6" t="s">
        <v>368</v>
      </c>
      <c r="C325" s="6"/>
      <c r="D325" s="6"/>
      <c r="E325" s="6"/>
      <c r="F325" s="6">
        <f>SUM(F318:F324)</f>
        <v>0</v>
      </c>
    </row>
    <row r="326" spans="1:6" ht="14.25">
      <c r="A326" s="2" t="s">
        <v>369</v>
      </c>
      <c r="B326" s="2" t="s">
        <v>30</v>
      </c>
      <c r="C326" s="2"/>
      <c r="D326" s="2"/>
      <c r="E326" s="2"/>
      <c r="F326" s="2"/>
    </row>
    <row r="327" spans="1:6" ht="27">
      <c r="A327" s="3" t="s">
        <v>370</v>
      </c>
      <c r="B327" s="3" t="s">
        <v>32</v>
      </c>
      <c r="C327" s="3" t="s">
        <v>21</v>
      </c>
      <c r="D327" s="4">
        <v>22</v>
      </c>
      <c r="E327" s="5"/>
      <c r="F327" s="5">
        <f>D327*E327</f>
        <v>0</v>
      </c>
    </row>
    <row r="328" spans="1:6" ht="27">
      <c r="A328" s="3" t="s">
        <v>371</v>
      </c>
      <c r="B328" s="3" t="s">
        <v>34</v>
      </c>
      <c r="C328" s="3" t="s">
        <v>21</v>
      </c>
      <c r="D328" s="4">
        <v>4</v>
      </c>
      <c r="E328" s="5"/>
      <c r="F328" s="5">
        <f aca="true" t="shared" si="21" ref="F328:F341">D328*E328</f>
        <v>0</v>
      </c>
    </row>
    <row r="329" spans="1:6" ht="14.25">
      <c r="A329" s="3" t="s">
        <v>372</v>
      </c>
      <c r="B329" s="3" t="s">
        <v>215</v>
      </c>
      <c r="C329" s="3" t="s">
        <v>21</v>
      </c>
      <c r="D329" s="4">
        <v>1</v>
      </c>
      <c r="E329" s="5"/>
      <c r="F329" s="5">
        <f t="shared" si="21"/>
        <v>0</v>
      </c>
    </row>
    <row r="330" spans="1:6" ht="40.5">
      <c r="A330" s="3" t="s">
        <v>373</v>
      </c>
      <c r="B330" s="3" t="s">
        <v>38</v>
      </c>
      <c r="C330" s="3" t="s">
        <v>24</v>
      </c>
      <c r="D330" s="4">
        <v>80</v>
      </c>
      <c r="E330" s="5"/>
      <c r="F330" s="5">
        <f t="shared" si="21"/>
        <v>0</v>
      </c>
    </row>
    <row r="331" spans="1:6" ht="40.5">
      <c r="A331" s="3" t="s">
        <v>374</v>
      </c>
      <c r="B331" s="3" t="s">
        <v>40</v>
      </c>
      <c r="C331" s="3" t="s">
        <v>24</v>
      </c>
      <c r="D331" s="4">
        <v>250</v>
      </c>
      <c r="E331" s="5"/>
      <c r="F331" s="5">
        <f t="shared" si="21"/>
        <v>0</v>
      </c>
    </row>
    <row r="332" spans="1:6" ht="40.5">
      <c r="A332" s="3" t="s">
        <v>375</v>
      </c>
      <c r="B332" s="3" t="s">
        <v>42</v>
      </c>
      <c r="C332" s="3" t="s">
        <v>24</v>
      </c>
      <c r="D332" s="4">
        <v>20</v>
      </c>
      <c r="E332" s="5"/>
      <c r="F332" s="5">
        <f t="shared" si="21"/>
        <v>0</v>
      </c>
    </row>
    <row r="333" spans="1:6" ht="27">
      <c r="A333" s="3" t="s">
        <v>376</v>
      </c>
      <c r="B333" s="3" t="s">
        <v>44</v>
      </c>
      <c r="C333" s="3" t="s">
        <v>21</v>
      </c>
      <c r="D333" s="4">
        <v>44</v>
      </c>
      <c r="E333" s="5"/>
      <c r="F333" s="5">
        <f t="shared" si="21"/>
        <v>0</v>
      </c>
    </row>
    <row r="334" spans="1:6" ht="40.5">
      <c r="A334" s="3" t="s">
        <v>377</v>
      </c>
      <c r="B334" s="3" t="s">
        <v>48</v>
      </c>
      <c r="C334" s="3" t="s">
        <v>21</v>
      </c>
      <c r="D334" s="4">
        <v>2</v>
      </c>
      <c r="E334" s="5"/>
      <c r="F334" s="5">
        <f t="shared" si="21"/>
        <v>0</v>
      </c>
    </row>
    <row r="335" spans="1:6" ht="14.25">
      <c r="A335" s="3" t="s">
        <v>378</v>
      </c>
      <c r="B335" s="3" t="s">
        <v>46</v>
      </c>
      <c r="C335" s="3" t="s">
        <v>21</v>
      </c>
      <c r="D335" s="4">
        <v>1</v>
      </c>
      <c r="E335" s="5"/>
      <c r="F335" s="5">
        <f t="shared" si="21"/>
        <v>0</v>
      </c>
    </row>
    <row r="336" spans="1:6" ht="14.25">
      <c r="A336" s="3" t="s">
        <v>379</v>
      </c>
      <c r="B336" s="3" t="s">
        <v>50</v>
      </c>
      <c r="C336" s="3" t="s">
        <v>21</v>
      </c>
      <c r="D336" s="4">
        <v>2</v>
      </c>
      <c r="E336" s="5"/>
      <c r="F336" s="5">
        <f t="shared" si="21"/>
        <v>0</v>
      </c>
    </row>
    <row r="337" spans="1:6" ht="14.25">
      <c r="A337" s="3" t="s">
        <v>380</v>
      </c>
      <c r="B337" s="3" t="s">
        <v>52</v>
      </c>
      <c r="C337" s="3" t="s">
        <v>21</v>
      </c>
      <c r="D337" s="4">
        <v>2</v>
      </c>
      <c r="E337" s="5"/>
      <c r="F337" s="5">
        <f t="shared" si="21"/>
        <v>0</v>
      </c>
    </row>
    <row r="338" spans="1:6" ht="14.25">
      <c r="A338" s="3" t="s">
        <v>381</v>
      </c>
      <c r="B338" s="3" t="s">
        <v>54</v>
      </c>
      <c r="C338" s="3" t="s">
        <v>21</v>
      </c>
      <c r="D338" s="4">
        <v>1</v>
      </c>
      <c r="E338" s="5"/>
      <c r="F338" s="5">
        <f t="shared" si="21"/>
        <v>0</v>
      </c>
    </row>
    <row r="339" spans="1:6" ht="27">
      <c r="A339" s="3" t="s">
        <v>382</v>
      </c>
      <c r="B339" s="3" t="s">
        <v>56</v>
      </c>
      <c r="C339" s="3" t="s">
        <v>21</v>
      </c>
      <c r="D339" s="4">
        <v>1</v>
      </c>
      <c r="E339" s="5"/>
      <c r="F339" s="5">
        <f t="shared" si="21"/>
        <v>0</v>
      </c>
    </row>
    <row r="340" spans="1:6" ht="27">
      <c r="A340" s="3" t="s">
        <v>383</v>
      </c>
      <c r="B340" s="3" t="s">
        <v>58</v>
      </c>
      <c r="C340" s="3" t="s">
        <v>21</v>
      </c>
      <c r="D340" s="4">
        <v>1</v>
      </c>
      <c r="E340" s="5"/>
      <c r="F340" s="5">
        <f t="shared" si="21"/>
        <v>0</v>
      </c>
    </row>
    <row r="341" spans="1:6" ht="27">
      <c r="A341" s="3" t="s">
        <v>384</v>
      </c>
      <c r="B341" s="3" t="s">
        <v>60</v>
      </c>
      <c r="C341" s="3" t="s">
        <v>21</v>
      </c>
      <c r="D341" s="4">
        <v>1</v>
      </c>
      <c r="E341" s="5"/>
      <c r="F341" s="5">
        <f t="shared" si="21"/>
        <v>0</v>
      </c>
    </row>
    <row r="342" spans="1:6" ht="14.25">
      <c r="A342" s="6"/>
      <c r="B342" s="6" t="s">
        <v>385</v>
      </c>
      <c r="C342" s="6"/>
      <c r="D342" s="6"/>
      <c r="E342" s="6"/>
      <c r="F342" s="6">
        <f>SUM(F327:F341)</f>
        <v>0</v>
      </c>
    </row>
    <row r="343" spans="1:6" ht="14.25">
      <c r="A343" s="2" t="s">
        <v>386</v>
      </c>
      <c r="B343" s="2" t="s">
        <v>63</v>
      </c>
      <c r="C343" s="2"/>
      <c r="D343" s="2"/>
      <c r="E343" s="2"/>
      <c r="F343" s="2"/>
    </row>
    <row r="344" spans="1:6" ht="27">
      <c r="A344" s="3" t="s">
        <v>387</v>
      </c>
      <c r="B344" s="3" t="s">
        <v>65</v>
      </c>
      <c r="C344" s="3" t="s">
        <v>21</v>
      </c>
      <c r="D344" s="4">
        <v>1</v>
      </c>
      <c r="E344" s="5"/>
      <c r="F344" s="5">
        <f>D344*E344</f>
        <v>0</v>
      </c>
    </row>
    <row r="345" spans="1:6" ht="14.25">
      <c r="A345" s="6"/>
      <c r="B345" s="6" t="s">
        <v>388</v>
      </c>
      <c r="C345" s="6"/>
      <c r="D345" s="6"/>
      <c r="E345" s="6"/>
      <c r="F345" s="6">
        <f>F344</f>
        <v>0</v>
      </c>
    </row>
    <row r="346" spans="1:6" ht="42">
      <c r="A346" s="6"/>
      <c r="B346" s="6" t="s">
        <v>389</v>
      </c>
      <c r="C346" s="6"/>
      <c r="D346" s="6"/>
      <c r="E346" s="6"/>
      <c r="F346" s="6">
        <f>SUM(F325,F342,F345)</f>
        <v>0</v>
      </c>
    </row>
    <row r="347" spans="1:6" ht="42">
      <c r="A347" s="2" t="s">
        <v>37</v>
      </c>
      <c r="B347" s="2" t="s">
        <v>390</v>
      </c>
      <c r="C347" s="2"/>
      <c r="D347" s="2"/>
      <c r="E347" s="2"/>
      <c r="F347" s="2"/>
    </row>
    <row r="348" spans="1:6" ht="14.25">
      <c r="A348" s="2" t="s">
        <v>391</v>
      </c>
      <c r="B348" s="2" t="s">
        <v>16</v>
      </c>
      <c r="C348" s="2"/>
      <c r="D348" s="2"/>
      <c r="E348" s="2"/>
      <c r="F348" s="2"/>
    </row>
    <row r="349" spans="1:6" ht="40.5">
      <c r="A349" s="3" t="s">
        <v>392</v>
      </c>
      <c r="B349" s="3" t="s">
        <v>137</v>
      </c>
      <c r="C349" s="3" t="s">
        <v>24</v>
      </c>
      <c r="D349" s="4">
        <v>48</v>
      </c>
      <c r="E349" s="5"/>
      <c r="F349" s="5">
        <f>D349*E349</f>
        <v>0</v>
      </c>
    </row>
    <row r="350" spans="1:6" ht="27">
      <c r="A350" s="3" t="s">
        <v>393</v>
      </c>
      <c r="B350" s="3" t="s">
        <v>20</v>
      </c>
      <c r="C350" s="3" t="s">
        <v>21</v>
      </c>
      <c r="D350" s="4">
        <v>18</v>
      </c>
      <c r="E350" s="5"/>
      <c r="F350" s="5">
        <f aca="true" t="shared" si="22" ref="F350:F355">D350*E350</f>
        <v>0</v>
      </c>
    </row>
    <row r="351" spans="1:6" ht="40.5">
      <c r="A351" s="3" t="s">
        <v>394</v>
      </c>
      <c r="B351" s="3" t="s">
        <v>22</v>
      </c>
      <c r="C351" s="3" t="s">
        <v>21</v>
      </c>
      <c r="D351" s="4">
        <v>44</v>
      </c>
      <c r="E351" s="5"/>
      <c r="F351" s="5">
        <f t="shared" si="22"/>
        <v>0</v>
      </c>
    </row>
    <row r="352" spans="1:6" ht="40.5">
      <c r="A352" s="3" t="s">
        <v>395</v>
      </c>
      <c r="B352" s="3" t="s">
        <v>23</v>
      </c>
      <c r="C352" s="3" t="s">
        <v>24</v>
      </c>
      <c r="D352" s="4">
        <v>40</v>
      </c>
      <c r="E352" s="5"/>
      <c r="F352" s="5">
        <f t="shared" si="22"/>
        <v>0</v>
      </c>
    </row>
    <row r="353" spans="1:6" ht="27">
      <c r="A353" s="3" t="s">
        <v>396</v>
      </c>
      <c r="B353" s="3" t="s">
        <v>25</v>
      </c>
      <c r="C353" s="3" t="s">
        <v>21</v>
      </c>
      <c r="D353" s="4">
        <v>18</v>
      </c>
      <c r="E353" s="5"/>
      <c r="F353" s="5">
        <f t="shared" si="22"/>
        <v>0</v>
      </c>
    </row>
    <row r="354" spans="1:6" ht="27">
      <c r="A354" s="3" t="s">
        <v>397</v>
      </c>
      <c r="B354" s="3" t="s">
        <v>26</v>
      </c>
      <c r="C354" s="3" t="s">
        <v>24</v>
      </c>
      <c r="D354" s="4">
        <v>12</v>
      </c>
      <c r="E354" s="5"/>
      <c r="F354" s="5">
        <f t="shared" si="22"/>
        <v>0</v>
      </c>
    </row>
    <row r="355" spans="1:6" ht="27">
      <c r="A355" s="3" t="s">
        <v>398</v>
      </c>
      <c r="B355" s="3" t="s">
        <v>27</v>
      </c>
      <c r="C355" s="3" t="s">
        <v>24</v>
      </c>
      <c r="D355" s="4">
        <v>4</v>
      </c>
      <c r="E355" s="5"/>
      <c r="F355" s="5">
        <f t="shared" si="22"/>
        <v>0</v>
      </c>
    </row>
    <row r="356" spans="1:6" ht="27.75">
      <c r="A356" s="6"/>
      <c r="B356" s="6" t="s">
        <v>399</v>
      </c>
      <c r="C356" s="6"/>
      <c r="D356" s="6"/>
      <c r="E356" s="6"/>
      <c r="F356" s="6">
        <f>SUM(F349:F355)</f>
        <v>0</v>
      </c>
    </row>
    <row r="357" spans="1:6" ht="14.25">
      <c r="A357" s="2" t="s">
        <v>400</v>
      </c>
      <c r="B357" s="2" t="s">
        <v>30</v>
      </c>
      <c r="C357" s="2"/>
      <c r="D357" s="2"/>
      <c r="E357" s="2"/>
      <c r="F357" s="2"/>
    </row>
    <row r="358" spans="1:6" ht="27">
      <c r="A358" s="3" t="s">
        <v>401</v>
      </c>
      <c r="B358" s="3" t="s">
        <v>32</v>
      </c>
      <c r="C358" s="3" t="s">
        <v>21</v>
      </c>
      <c r="D358" s="4">
        <v>18</v>
      </c>
      <c r="E358" s="5"/>
      <c r="F358" s="5">
        <f>D358*E358</f>
        <v>0</v>
      </c>
    </row>
    <row r="359" spans="1:6" ht="27">
      <c r="A359" s="3" t="s">
        <v>402</v>
      </c>
      <c r="B359" s="3" t="s">
        <v>34</v>
      </c>
      <c r="C359" s="3" t="s">
        <v>21</v>
      </c>
      <c r="D359" s="4">
        <v>4</v>
      </c>
      <c r="E359" s="5"/>
      <c r="F359" s="5">
        <f aca="true" t="shared" si="23" ref="F359:F372">D359*E359</f>
        <v>0</v>
      </c>
    </row>
    <row r="360" spans="1:6" ht="14.25">
      <c r="A360" s="3" t="s">
        <v>403</v>
      </c>
      <c r="B360" s="3" t="s">
        <v>340</v>
      </c>
      <c r="C360" s="3" t="s">
        <v>21</v>
      </c>
      <c r="D360" s="4">
        <v>1</v>
      </c>
      <c r="E360" s="5"/>
      <c r="F360" s="5">
        <f t="shared" si="23"/>
        <v>0</v>
      </c>
    </row>
    <row r="361" spans="1:6" ht="40.5">
      <c r="A361" s="3" t="s">
        <v>404</v>
      </c>
      <c r="B361" s="3" t="s">
        <v>38</v>
      </c>
      <c r="C361" s="3" t="s">
        <v>24</v>
      </c>
      <c r="D361" s="4">
        <v>40</v>
      </c>
      <c r="E361" s="5"/>
      <c r="F361" s="5">
        <f t="shared" si="23"/>
        <v>0</v>
      </c>
    </row>
    <row r="362" spans="1:6" ht="40.5">
      <c r="A362" s="3" t="s">
        <v>405</v>
      </c>
      <c r="B362" s="3" t="s">
        <v>40</v>
      </c>
      <c r="C362" s="3" t="s">
        <v>24</v>
      </c>
      <c r="D362" s="4">
        <v>70</v>
      </c>
      <c r="E362" s="5"/>
      <c r="F362" s="5">
        <f t="shared" si="23"/>
        <v>0</v>
      </c>
    </row>
    <row r="363" spans="1:6" ht="40.5">
      <c r="A363" s="3" t="s">
        <v>406</v>
      </c>
      <c r="B363" s="3" t="s">
        <v>344</v>
      </c>
      <c r="C363" s="3" t="s">
        <v>24</v>
      </c>
      <c r="D363" s="4">
        <v>10</v>
      </c>
      <c r="E363" s="5"/>
      <c r="F363" s="5">
        <f t="shared" si="23"/>
        <v>0</v>
      </c>
    </row>
    <row r="364" spans="1:6" ht="27">
      <c r="A364" s="3" t="s">
        <v>407</v>
      </c>
      <c r="B364" s="3" t="s">
        <v>44</v>
      </c>
      <c r="C364" s="3" t="s">
        <v>21</v>
      </c>
      <c r="D364" s="4">
        <v>36</v>
      </c>
      <c r="E364" s="5"/>
      <c r="F364" s="5">
        <f t="shared" si="23"/>
        <v>0</v>
      </c>
    </row>
    <row r="365" spans="1:6" ht="40.5">
      <c r="A365" s="3" t="s">
        <v>408</v>
      </c>
      <c r="B365" s="3" t="s">
        <v>48</v>
      </c>
      <c r="C365" s="3" t="s">
        <v>21</v>
      </c>
      <c r="D365" s="4">
        <v>2</v>
      </c>
      <c r="E365" s="5"/>
      <c r="F365" s="5">
        <f t="shared" si="23"/>
        <v>0</v>
      </c>
    </row>
    <row r="366" spans="1:6" ht="14.25">
      <c r="A366" s="3" t="s">
        <v>409</v>
      </c>
      <c r="B366" s="3" t="s">
        <v>46</v>
      </c>
      <c r="C366" s="3" t="s">
        <v>21</v>
      </c>
      <c r="D366" s="4">
        <v>1</v>
      </c>
      <c r="E366" s="5"/>
      <c r="F366" s="5">
        <f t="shared" si="23"/>
        <v>0</v>
      </c>
    </row>
    <row r="367" spans="1:6" ht="14.25">
      <c r="A367" s="3" t="s">
        <v>410</v>
      </c>
      <c r="B367" s="3" t="s">
        <v>50</v>
      </c>
      <c r="C367" s="3" t="s">
        <v>21</v>
      </c>
      <c r="D367" s="4">
        <v>2</v>
      </c>
      <c r="E367" s="5"/>
      <c r="F367" s="5">
        <f t="shared" si="23"/>
        <v>0</v>
      </c>
    </row>
    <row r="368" spans="1:6" ht="14.25">
      <c r="A368" s="3" t="s">
        <v>411</v>
      </c>
      <c r="B368" s="3" t="s">
        <v>52</v>
      </c>
      <c r="C368" s="3" t="s">
        <v>21</v>
      </c>
      <c r="D368" s="4">
        <v>2</v>
      </c>
      <c r="E368" s="5"/>
      <c r="F368" s="5">
        <f t="shared" si="23"/>
        <v>0</v>
      </c>
    </row>
    <row r="369" spans="1:6" ht="14.25">
      <c r="A369" s="3" t="s">
        <v>412</v>
      </c>
      <c r="B369" s="3" t="s">
        <v>54</v>
      </c>
      <c r="C369" s="3" t="s">
        <v>21</v>
      </c>
      <c r="D369" s="4">
        <v>1</v>
      </c>
      <c r="E369" s="5"/>
      <c r="F369" s="5">
        <f t="shared" si="23"/>
        <v>0</v>
      </c>
    </row>
    <row r="370" spans="1:6" ht="27">
      <c r="A370" s="3" t="s">
        <v>413</v>
      </c>
      <c r="B370" s="3" t="s">
        <v>56</v>
      </c>
      <c r="C370" s="3" t="s">
        <v>21</v>
      </c>
      <c r="D370" s="4">
        <v>1</v>
      </c>
      <c r="E370" s="5"/>
      <c r="F370" s="5">
        <f t="shared" si="23"/>
        <v>0</v>
      </c>
    </row>
    <row r="371" spans="1:6" ht="27">
      <c r="A371" s="3" t="s">
        <v>414</v>
      </c>
      <c r="B371" s="3" t="s">
        <v>58</v>
      </c>
      <c r="C371" s="3" t="s">
        <v>21</v>
      </c>
      <c r="D371" s="4">
        <v>1</v>
      </c>
      <c r="E371" s="5"/>
      <c r="F371" s="5">
        <f t="shared" si="23"/>
        <v>0</v>
      </c>
    </row>
    <row r="372" spans="1:6" ht="27">
      <c r="A372" s="3" t="s">
        <v>415</v>
      </c>
      <c r="B372" s="3" t="s">
        <v>60</v>
      </c>
      <c r="C372" s="3" t="s">
        <v>21</v>
      </c>
      <c r="D372" s="4">
        <v>1</v>
      </c>
      <c r="E372" s="5"/>
      <c r="F372" s="5">
        <f t="shared" si="23"/>
        <v>0</v>
      </c>
    </row>
    <row r="373" spans="1:6" ht="14.25">
      <c r="A373" s="6"/>
      <c r="B373" s="6" t="s">
        <v>416</v>
      </c>
      <c r="C373" s="6"/>
      <c r="D373" s="6"/>
      <c r="E373" s="6"/>
      <c r="F373" s="6">
        <f>SUM(F358:F372)</f>
        <v>0</v>
      </c>
    </row>
    <row r="374" spans="1:6" ht="14.25">
      <c r="A374" s="2" t="s">
        <v>417</v>
      </c>
      <c r="B374" s="2" t="s">
        <v>63</v>
      </c>
      <c r="C374" s="2"/>
      <c r="D374" s="2"/>
      <c r="E374" s="2"/>
      <c r="F374" s="2"/>
    </row>
    <row r="375" spans="1:6" ht="27">
      <c r="A375" s="3" t="s">
        <v>418</v>
      </c>
      <c r="B375" s="3" t="s">
        <v>65</v>
      </c>
      <c r="C375" s="3" t="s">
        <v>21</v>
      </c>
      <c r="D375" s="4">
        <v>1</v>
      </c>
      <c r="E375" s="5"/>
      <c r="F375" s="5">
        <f>D375*E375</f>
        <v>0</v>
      </c>
    </row>
    <row r="376" spans="1:6" ht="14.25">
      <c r="A376" s="6"/>
      <c r="B376" s="6" t="s">
        <v>419</v>
      </c>
      <c r="C376" s="6"/>
      <c r="D376" s="6"/>
      <c r="E376" s="6"/>
      <c r="F376" s="6">
        <f>F375</f>
        <v>0</v>
      </c>
    </row>
    <row r="377" spans="1:6" ht="55.5">
      <c r="A377" s="6"/>
      <c r="B377" s="6" t="s">
        <v>420</v>
      </c>
      <c r="C377" s="6"/>
      <c r="D377" s="6"/>
      <c r="E377" s="6"/>
      <c r="F377" s="6">
        <f>SUM(F356,F373,F376)</f>
        <v>0</v>
      </c>
    </row>
    <row r="378" spans="1:6" ht="14.25">
      <c r="A378" s="2" t="s">
        <v>39</v>
      </c>
      <c r="B378" s="2" t="s">
        <v>421</v>
      </c>
      <c r="C378" s="2"/>
      <c r="D378" s="2"/>
      <c r="E378" s="2"/>
      <c r="F378" s="2"/>
    </row>
    <row r="379" spans="1:6" ht="27">
      <c r="A379" s="3" t="s">
        <v>422</v>
      </c>
      <c r="B379" s="3" t="s">
        <v>423</v>
      </c>
      <c r="C379" s="3" t="s">
        <v>424</v>
      </c>
      <c r="D379" s="4">
        <v>12</v>
      </c>
      <c r="E379" s="5"/>
      <c r="F379" s="5">
        <f>D379*E379</f>
        <v>0</v>
      </c>
    </row>
    <row r="380" spans="1:6" ht="14.25">
      <c r="A380" s="6"/>
      <c r="B380" s="6" t="s">
        <v>425</v>
      </c>
      <c r="C380" s="6"/>
      <c r="D380" s="6"/>
      <c r="E380" s="6"/>
      <c r="F380" s="6">
        <f>F379</f>
        <v>0</v>
      </c>
    </row>
    <row r="381" spans="1:6" ht="14.25">
      <c r="A381" s="6"/>
      <c r="B381" s="6" t="s">
        <v>426</v>
      </c>
      <c r="C381" s="6"/>
      <c r="D381" s="6"/>
      <c r="E381" s="6"/>
      <c r="F381" s="6">
        <f>SUM(F34,F65,F97,F128,F160,F191,F222,F253,F284,F315,F346,F377,F380)</f>
        <v>0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A381 B1:F4 B14:F14 B5:D5 B6:D12 B31:F31 B15:D15 B16:D29 B35:F36 B32:D32 B13:E13 B30:E30 B33:E33 B34:E34 B45:F45 B37:D37 B38:D43 B44:E44 B62:F62 B46:D46 B47:D60 B61:E61 B66:F67 B63:D63 B64:E64 B65:E65 B77:F77 B68:D68 B69:D75 B76:E76 B94:F94 B78:D78 B79:D92 B93:E93 B98:F99 B95:D95 B96:E96 B97:E97 B108:F108 B100:D100 B101:D106 B107:E107 B125:F125 B109:D109 B110:D123 B124:E124 B129:F130 B126:D126 B127:E127 B128:E128 B140:F140 B131:D131 B132:D138 B139:E139 B157:F157 B141:D141 B142:D155 B156:E156 B161:F162 B158:D158 B159:E159 B160:E160 B171:F171 B163:D163 B164:D169 B170:E170 B188:F188 B172:D172 B181:D186 B187:E187 B192:F193 B189:D189 B190:E190 B191:E191 B202:F202 B194:D194 B195:D200 B201:E201 B219:F219 B203:D203 B217:D217 B218:E218 B223:F224 B220:D220 B221:E221 B222:E222 B233:F233 B225:D225 B226:D231 B232:E232 B250:F250 B234:D234 B235:D248 B249:E249 B254:F255 B251:D251 B252:E252 B253:E253 B264:F264 B256:D256 B257:D262 B263:E263 B281:F281 B265:D265 B266:D279 B280:E280 B285:F286 B282:D282 B283:E283 B284:E284 B295:F295 B287:D287 B288:D293 B294:E294 B312:F312 B296:D296 B306:D310 B311:E311 B316:F317 B313:D313 B314:E314 B315:E315 B326:F326 B318:D318 B324:D324 B325:E325 B343:F343 B327:D327 B328:D341 B342:E342 B347:F348 B344:D344 B345:E345 B346:E346 B357:F357 B349:D349 B350:D355 B356:E356 B374:F374 B358:D358 B372:D372 B373:E373 B378:F378 B375:D375 B376:E376 B377:E377 B381:E381 B379:D379 B380:E380 B173:D180 B204:D216 B297:D305 B319:D322 B323:D323 B359:D3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 Jaroszewska</cp:lastModifiedBy>
  <dcterms:created xsi:type="dcterms:W3CDTF">2023-12-27T08:51:46Z</dcterms:created>
  <dcterms:modified xsi:type="dcterms:W3CDTF">2023-12-27T21:07:01Z</dcterms:modified>
  <cp:category/>
  <cp:version/>
  <cp:contentType/>
  <cp:contentStatus/>
</cp:coreProperties>
</file>