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7 - Sprzęt medyczny jednorazowy, elektrody, papier, paski\SWZ + załączniki\"/>
    </mc:Choice>
  </mc:AlternateContent>
  <xr:revisionPtr revIDLastSave="0" documentId="13_ncr:1_{07BC2664-ACC7-4F8B-86FF-38E4EC5DBED9}" xr6:coauthVersionLast="47" xr6:coauthVersionMax="47" xr10:uidLastSave="{00000000-0000-0000-0000-000000000000}"/>
  <bookViews>
    <workbookView xWindow="-108" yWindow="-108" windowWidth="23256" windowHeight="12456" tabRatio="776" firstSheet="2" activeTab="6" xr2:uid="{00000000-000D-0000-FFFF-FFFF00000000}"/>
  </bookViews>
  <sheets>
    <sheet name="Część 1 - Drobny sprzęt med." sheetId="29" r:id="rId1"/>
    <sheet name="Część 2 - Sprzęt med." sheetId="30" r:id="rId2"/>
    <sheet name="Część 3 - Elektrody EKG" sheetId="31" r:id="rId3"/>
    <sheet name="Część 4 - Papier, elektory Zoll" sheetId="32" r:id="rId4"/>
    <sheet name="Część 5 - Papier, elektrody Lif" sheetId="33" r:id="rId5"/>
    <sheet name="Część 6 - Mat. opatrunkowe" sheetId="34" r:id="rId6"/>
    <sheet name="Część 7 - Paski do glukometru" sheetId="3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5" l="1"/>
  <c r="I6" i="35" s="1"/>
  <c r="I29" i="34"/>
  <c r="H29" i="34" s="1"/>
  <c r="J29" i="34" s="1"/>
  <c r="I28" i="34"/>
  <c r="H28" i="34" s="1"/>
  <c r="I27" i="34"/>
  <c r="H27" i="34" s="1"/>
  <c r="I26" i="34"/>
  <c r="H26" i="34" s="1"/>
  <c r="J26" i="34" s="1"/>
  <c r="I25" i="34"/>
  <c r="H25" i="34" s="1"/>
  <c r="J25" i="34" s="1"/>
  <c r="I24" i="34"/>
  <c r="H24" i="34" s="1"/>
  <c r="I23" i="34"/>
  <c r="H23" i="34" s="1"/>
  <c r="I22" i="34"/>
  <c r="H22" i="34" s="1"/>
  <c r="J22" i="34" s="1"/>
  <c r="I21" i="34"/>
  <c r="H21" i="34" s="1"/>
  <c r="J21" i="34" s="1"/>
  <c r="I20" i="34"/>
  <c r="H20" i="34" s="1"/>
  <c r="I19" i="34"/>
  <c r="H19" i="34"/>
  <c r="I18" i="34"/>
  <c r="H18" i="34" s="1"/>
  <c r="J18" i="34" s="1"/>
  <c r="I17" i="34"/>
  <c r="H17" i="34" s="1"/>
  <c r="J17" i="34" s="1"/>
  <c r="I16" i="34"/>
  <c r="H16" i="34" s="1"/>
  <c r="I15" i="34"/>
  <c r="H15" i="34" s="1"/>
  <c r="I14" i="34"/>
  <c r="H14" i="34"/>
  <c r="J14" i="34" s="1"/>
  <c r="I13" i="34"/>
  <c r="H13" i="34" s="1"/>
  <c r="J13" i="34" s="1"/>
  <c r="I12" i="34"/>
  <c r="H12" i="34" s="1"/>
  <c r="I11" i="34"/>
  <c r="H11" i="34"/>
  <c r="I10" i="34"/>
  <c r="H10" i="34" s="1"/>
  <c r="J10" i="34" s="1"/>
  <c r="I9" i="34"/>
  <c r="H9" i="34" s="1"/>
  <c r="J9" i="34" s="1"/>
  <c r="I8" i="34"/>
  <c r="H8" i="34" s="1"/>
  <c r="I7" i="34"/>
  <c r="H7" i="34" s="1"/>
  <c r="I6" i="34"/>
  <c r="H6" i="34"/>
  <c r="J6" i="34" s="1"/>
  <c r="I5" i="34"/>
  <c r="H5" i="34" s="1"/>
  <c r="J5" i="34" s="1"/>
  <c r="I7" i="33"/>
  <c r="H7" i="33" s="1"/>
  <c r="J7" i="33" s="1"/>
  <c r="I6" i="33"/>
  <c r="H6" i="33" s="1"/>
  <c r="I5" i="33"/>
  <c r="I7" i="32"/>
  <c r="H7" i="32" s="1"/>
  <c r="I6" i="32"/>
  <c r="H6" i="32" s="1"/>
  <c r="I5" i="32"/>
  <c r="H5" i="32" s="1"/>
  <c r="I6" i="31"/>
  <c r="H6" i="31" s="1"/>
  <c r="I5" i="31"/>
  <c r="H5" i="31" s="1"/>
  <c r="I42" i="30"/>
  <c r="H42" i="30" s="1"/>
  <c r="I41" i="30"/>
  <c r="H41" i="30"/>
  <c r="I40" i="30"/>
  <c r="I39" i="30"/>
  <c r="H39" i="30" s="1"/>
  <c r="I38" i="30"/>
  <c r="H38" i="30" s="1"/>
  <c r="I37" i="30"/>
  <c r="H37" i="30" s="1"/>
  <c r="I36" i="30"/>
  <c r="I35" i="30"/>
  <c r="H35" i="30" s="1"/>
  <c r="I34" i="30"/>
  <c r="H34" i="30" s="1"/>
  <c r="I33" i="30"/>
  <c r="H33" i="30"/>
  <c r="I32" i="30"/>
  <c r="I31" i="30"/>
  <c r="H31" i="30" s="1"/>
  <c r="I30" i="30"/>
  <c r="H30" i="30" s="1"/>
  <c r="I29" i="30"/>
  <c r="H29" i="30" s="1"/>
  <c r="I28" i="30"/>
  <c r="I27" i="30"/>
  <c r="H27" i="30" s="1"/>
  <c r="I26" i="30"/>
  <c r="H26" i="30" s="1"/>
  <c r="I25" i="30"/>
  <c r="H25" i="30"/>
  <c r="I24" i="30"/>
  <c r="I23" i="30"/>
  <c r="H23" i="30" s="1"/>
  <c r="I22" i="30"/>
  <c r="H22" i="30" s="1"/>
  <c r="I21" i="30"/>
  <c r="H21" i="30" s="1"/>
  <c r="I20" i="30"/>
  <c r="I19" i="30"/>
  <c r="H19" i="30" s="1"/>
  <c r="I18" i="30"/>
  <c r="H18" i="30" s="1"/>
  <c r="I17" i="30"/>
  <c r="H17" i="30"/>
  <c r="I16" i="30"/>
  <c r="I15" i="30"/>
  <c r="H15" i="30" s="1"/>
  <c r="I14" i="30"/>
  <c r="H14" i="30" s="1"/>
  <c r="I13" i="30"/>
  <c r="H13" i="30" s="1"/>
  <c r="I12" i="30"/>
  <c r="I11" i="30"/>
  <c r="H11" i="30" s="1"/>
  <c r="I10" i="30"/>
  <c r="H10" i="30" s="1"/>
  <c r="I9" i="30"/>
  <c r="H9" i="30"/>
  <c r="I8" i="30"/>
  <c r="I7" i="30"/>
  <c r="H7" i="30" s="1"/>
  <c r="I6" i="30"/>
  <c r="H6" i="30" s="1"/>
  <c r="I5" i="30"/>
  <c r="H5" i="30" s="1"/>
  <c r="H14" i="29"/>
  <c r="J14" i="29" s="1"/>
  <c r="H22" i="29"/>
  <c r="J22" i="29" s="1"/>
  <c r="H30" i="29"/>
  <c r="J30" i="29" s="1"/>
  <c r="H38" i="29"/>
  <c r="J38" i="29" s="1"/>
  <c r="H46" i="29"/>
  <c r="J46" i="29" s="1"/>
  <c r="I6" i="29"/>
  <c r="I7" i="29"/>
  <c r="H7" i="29" s="1"/>
  <c r="J7" i="29" s="1"/>
  <c r="I8" i="29"/>
  <c r="H8" i="29" s="1"/>
  <c r="J8" i="29" s="1"/>
  <c r="I9" i="29"/>
  <c r="I10" i="29"/>
  <c r="H10" i="29" s="1"/>
  <c r="J10" i="29" s="1"/>
  <c r="I11" i="29"/>
  <c r="H11" i="29" s="1"/>
  <c r="J11" i="29" s="1"/>
  <c r="I12" i="29"/>
  <c r="H12" i="29" s="1"/>
  <c r="J12" i="29" s="1"/>
  <c r="I13" i="29"/>
  <c r="H13" i="29" s="1"/>
  <c r="I14" i="29"/>
  <c r="I15" i="29"/>
  <c r="H15" i="29" s="1"/>
  <c r="J15" i="29" s="1"/>
  <c r="I16" i="29"/>
  <c r="H16" i="29" s="1"/>
  <c r="J16" i="29" s="1"/>
  <c r="I17" i="29"/>
  <c r="I18" i="29"/>
  <c r="H18" i="29" s="1"/>
  <c r="J18" i="29" s="1"/>
  <c r="I19" i="29"/>
  <c r="H19" i="29" s="1"/>
  <c r="J19" i="29" s="1"/>
  <c r="I20" i="29"/>
  <c r="H20" i="29" s="1"/>
  <c r="J20" i="29" s="1"/>
  <c r="I21" i="29"/>
  <c r="H21" i="29" s="1"/>
  <c r="I22" i="29"/>
  <c r="I23" i="29"/>
  <c r="H23" i="29" s="1"/>
  <c r="J23" i="29" s="1"/>
  <c r="I24" i="29"/>
  <c r="H24" i="29" s="1"/>
  <c r="J24" i="29" s="1"/>
  <c r="I25" i="29"/>
  <c r="I26" i="29"/>
  <c r="H26" i="29" s="1"/>
  <c r="J26" i="29" s="1"/>
  <c r="I27" i="29"/>
  <c r="H27" i="29" s="1"/>
  <c r="J27" i="29" s="1"/>
  <c r="I28" i="29"/>
  <c r="H28" i="29" s="1"/>
  <c r="J28" i="29" s="1"/>
  <c r="I29" i="29"/>
  <c r="H29" i="29" s="1"/>
  <c r="I30" i="29"/>
  <c r="I31" i="29"/>
  <c r="H31" i="29" s="1"/>
  <c r="J31" i="29" s="1"/>
  <c r="I32" i="29"/>
  <c r="H32" i="29" s="1"/>
  <c r="J32" i="29" s="1"/>
  <c r="I33" i="29"/>
  <c r="H33" i="29" s="1"/>
  <c r="I34" i="29"/>
  <c r="H34" i="29" s="1"/>
  <c r="J34" i="29" s="1"/>
  <c r="I35" i="29"/>
  <c r="H35" i="29" s="1"/>
  <c r="J35" i="29" s="1"/>
  <c r="I36" i="29"/>
  <c r="H36" i="29" s="1"/>
  <c r="J36" i="29" s="1"/>
  <c r="I37" i="29"/>
  <c r="I38" i="29"/>
  <c r="I39" i="29"/>
  <c r="H39" i="29" s="1"/>
  <c r="J39" i="29" s="1"/>
  <c r="I40" i="29"/>
  <c r="H40" i="29" s="1"/>
  <c r="J40" i="29" s="1"/>
  <c r="I41" i="29"/>
  <c r="H41" i="29" s="1"/>
  <c r="I42" i="29"/>
  <c r="H42" i="29" s="1"/>
  <c r="J42" i="29" s="1"/>
  <c r="I43" i="29"/>
  <c r="H43" i="29" s="1"/>
  <c r="J43" i="29" s="1"/>
  <c r="I44" i="29"/>
  <c r="H44" i="29" s="1"/>
  <c r="J44" i="29" s="1"/>
  <c r="I45" i="29"/>
  <c r="H45" i="29" s="1"/>
  <c r="I46" i="29"/>
  <c r="I47" i="29"/>
  <c r="H47" i="29" s="1"/>
  <c r="J47" i="29" s="1"/>
  <c r="I48" i="29"/>
  <c r="H48" i="29" s="1"/>
  <c r="J48" i="29" s="1"/>
  <c r="I49" i="29"/>
  <c r="I50" i="29"/>
  <c r="H50" i="29" s="1"/>
  <c r="J50" i="29" s="1"/>
  <c r="I5" i="29"/>
  <c r="H5" i="29" s="1"/>
  <c r="I8" i="33" l="1"/>
  <c r="H5" i="35"/>
  <c r="J5" i="35"/>
  <c r="J11" i="34"/>
  <c r="J19" i="34"/>
  <c r="J27" i="34"/>
  <c r="J7" i="34"/>
  <c r="J15" i="34"/>
  <c r="J23" i="34"/>
  <c r="I30" i="34"/>
  <c r="J8" i="34"/>
  <c r="J12" i="34"/>
  <c r="J16" i="34"/>
  <c r="J20" i="34"/>
  <c r="J24" i="34"/>
  <c r="J28" i="34"/>
  <c r="H5" i="33"/>
  <c r="J5" i="33"/>
  <c r="J6" i="33"/>
  <c r="J7" i="32"/>
  <c r="J5" i="32"/>
  <c r="I8" i="32"/>
  <c r="J6" i="32"/>
  <c r="J8" i="32" s="1"/>
  <c r="I7" i="31"/>
  <c r="J6" i="31"/>
  <c r="J5" i="31"/>
  <c r="J11" i="30"/>
  <c r="J19" i="30"/>
  <c r="J27" i="30"/>
  <c r="J35" i="30"/>
  <c r="J7" i="30"/>
  <c r="J15" i="30"/>
  <c r="J23" i="30"/>
  <c r="J31" i="30"/>
  <c r="J39" i="30"/>
  <c r="I43" i="30"/>
  <c r="J9" i="30"/>
  <c r="J13" i="30"/>
  <c r="J17" i="30"/>
  <c r="J21" i="30"/>
  <c r="J25" i="30"/>
  <c r="J29" i="30"/>
  <c r="J33" i="30"/>
  <c r="J37" i="30"/>
  <c r="J41" i="30"/>
  <c r="H8" i="30"/>
  <c r="J8" i="30" s="1"/>
  <c r="H12" i="30"/>
  <c r="J12" i="30" s="1"/>
  <c r="H16" i="30"/>
  <c r="J16" i="30" s="1"/>
  <c r="H20" i="30"/>
  <c r="J20" i="30" s="1"/>
  <c r="H24" i="30"/>
  <c r="J24" i="30" s="1"/>
  <c r="H28" i="30"/>
  <c r="J28" i="30" s="1"/>
  <c r="H32" i="30"/>
  <c r="J32" i="30" s="1"/>
  <c r="H36" i="30"/>
  <c r="J36" i="30" s="1"/>
  <c r="H40" i="30"/>
  <c r="J40" i="30" s="1"/>
  <c r="J6" i="30"/>
  <c r="J10" i="30"/>
  <c r="J14" i="30"/>
  <c r="J18" i="30"/>
  <c r="J22" i="30"/>
  <c r="J26" i="30"/>
  <c r="J30" i="30"/>
  <c r="J34" i="30"/>
  <c r="J38" i="30"/>
  <c r="J42" i="30"/>
  <c r="J5" i="30"/>
  <c r="H49" i="29"/>
  <c r="J49" i="29" s="1"/>
  <c r="H37" i="29"/>
  <c r="J37" i="29" s="1"/>
  <c r="H25" i="29"/>
  <c r="J25" i="29" s="1"/>
  <c r="H17" i="29"/>
  <c r="J17" i="29" s="1"/>
  <c r="H9" i="29"/>
  <c r="J9" i="29" s="1"/>
  <c r="J45" i="29"/>
  <c r="J29" i="29"/>
  <c r="J13" i="29"/>
  <c r="J41" i="29"/>
  <c r="J33" i="29"/>
  <c r="J21" i="29"/>
  <c r="J5" i="29"/>
  <c r="J51" i="29" s="1"/>
  <c r="H6" i="29"/>
  <c r="J6" i="29" s="1"/>
  <c r="J6" i="35" l="1"/>
  <c r="J30" i="34"/>
  <c r="J8" i="33"/>
  <c r="J7" i="31"/>
  <c r="J43" i="30"/>
  <c r="I51" i="29"/>
</calcChain>
</file>

<file path=xl/sharedStrings.xml><?xml version="1.0" encoding="utf-8"?>
<sst xmlns="http://schemas.openxmlformats.org/spreadsheetml/2006/main" count="445" uniqueCount="213">
  <si>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</si>
  <si>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</si>
  <si>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</si>
  <si>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</si>
  <si>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</si>
  <si>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</si>
  <si>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</si>
  <si>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</si>
  <si>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</si>
  <si>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</si>
  <si>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</si>
  <si>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</si>
  <si>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</si>
  <si>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Aparaty do przetoczeń płynów infuzyjnych</t>
  </si>
  <si>
    <t>Cewniki do podawania tlenu przez nos</t>
  </si>
  <si>
    <t>Cewnik przeznaczony do podawania tlenu przez nos dla dorosłych. Miękkie końcówki, dla komfortu pacjenta. Uniwersalny łącznik, który pasuje do każdego podajnika tlenu. Długość 200 cm</t>
  </si>
  <si>
    <t>Cewniki Foleya nr 12</t>
  </si>
  <si>
    <t>Cewniki Foleya nr 16</t>
  </si>
  <si>
    <t>Cewniki Foleya nr 18</t>
  </si>
  <si>
    <t>Cewniki Foleya nr 20</t>
  </si>
  <si>
    <t>Cewniki do odsysania górnych dróg oddechowych CH 5</t>
  </si>
  <si>
    <t>Cewniki do odsysania górnych dróg oddechowych CH 6</t>
  </si>
  <si>
    <t>Cewniki do odsysania górnych dróg oddechowych CH 8</t>
  </si>
  <si>
    <t>Cewniki do odsysania górnych dróg oddechowych CH 10</t>
  </si>
  <si>
    <t>Cewniki do odsysania górnych dróg oddechowych CH 12</t>
  </si>
  <si>
    <t>Cewniki do odsysania górnych dróg oddechowych CH 14</t>
  </si>
  <si>
    <t>Cewniki do odsysania górnych dróg oddechowych CH 16</t>
  </si>
  <si>
    <t>Cewniki do odsysania górnych dróg oddechowych CH 18</t>
  </si>
  <si>
    <t>Cewniki do odsysania górnych dróg oddechowych CH 20</t>
  </si>
  <si>
    <t>Igły do iniekcji jednorazowego użytku 0,5 x 25 mm, op. 100 szt.</t>
  </si>
  <si>
    <t>op.</t>
  </si>
  <si>
    <t>Igły do iniekcji jednorazowego użytku 0,7 x 40 mm, op. 100 szt., bezpieczne</t>
  </si>
  <si>
    <t>Igły do iniekcji jednorazowego użytku 0,8 x 40 mm, op. 100 szt., bezpieczne</t>
  </si>
  <si>
    <t>Igły do iniekcji jednorazowego użytku 0,9 x 40 mm, op. 100 szt., bezpieczne</t>
  </si>
  <si>
    <t>Igły do iniekcji jednorazowego użytku 1,2 x 40 mm, op. 100 szt.</t>
  </si>
  <si>
    <t>Automatyczne nakłuwacze igłowe (do glikemii)</t>
  </si>
  <si>
    <t>Kranik 3-drożny</t>
  </si>
  <si>
    <t>Nebulizator</t>
  </si>
  <si>
    <t>Nebulizator pediatryczny</t>
  </si>
  <si>
    <t>Pęseta jednorazowa sterylna</t>
  </si>
  <si>
    <t>Przedłużacz do pomp infuzyjnych</t>
  </si>
  <si>
    <t>Atomizer donosowy</t>
  </si>
  <si>
    <t>Strzykawka jednorazowa do pomp infuzyjnych</t>
  </si>
  <si>
    <t>Strzykawka jednorazowa 100 ml (Janeta)</t>
  </si>
  <si>
    <t>Igły do wkłuć typu Venflon 
0,6 x 19 mm</t>
  </si>
  <si>
    <t>Igły do wkłuć typu Venflon 
0,7 x 19 mm</t>
  </si>
  <si>
    <t>Igły do wkłuć typu Venflon 
0,9 x 25 mm</t>
  </si>
  <si>
    <t>Igły do wkłuć typu Venflon 
1,1 x 33 mm</t>
  </si>
  <si>
    <t>Igły do wkłuć typu Venflon 
1,3 x 33 mm</t>
  </si>
  <si>
    <t>Igły do wkłuć typu Venflon 
1,5 x 45 mm</t>
  </si>
  <si>
    <t>Igły do wkłuć typu Venflon 
1,7 x 50 mm</t>
  </si>
  <si>
    <t>Igły do wkłuć typu Venflon 
2,2 x 50 mm</t>
  </si>
  <si>
    <t>Sonda żołądkowa CH 16</t>
  </si>
  <si>
    <t>Sonda żołądkowa CH 20</t>
  </si>
  <si>
    <t>Sonda żołądkowa CH 22</t>
  </si>
  <si>
    <t>Szpatułki</t>
  </si>
  <si>
    <t>Część 1 - Drobny sprzęt medyczny jednorazowego użytku</t>
  </si>
  <si>
    <t>Część 2 - Sprzęt medyczny jednorazowego użytku</t>
  </si>
  <si>
    <t>Filtr bakteryjno-wirusowy elektrostatyczny do worka samorozprężalnego dla dorosłych</t>
  </si>
  <si>
    <t>Maska z rezerwuarem tlenowym L, XL</t>
  </si>
  <si>
    <t>Maska z rezerwuarem tlenowym S, M</t>
  </si>
  <si>
    <t>Miska nerkowata</t>
  </si>
  <si>
    <t>Kaczka męska jednorazowego użytku</t>
  </si>
  <si>
    <t>Jednorazowy, szczelnie zamykany system: torba foliowa + wkładka pochłaniająca zapach i ciecz - mocz. Wład nasączony żelem gwarantujący zaabsorbowanie nie mniej niż 500 ml moczu. Rozmiar 35 x 15 cm.</t>
  </si>
  <si>
    <t>Prowadnica do rur intubacyjnych dziecięcych</t>
  </si>
  <si>
    <t>Prowadnica do rur intubacyjnych 
dla dorosłych</t>
  </si>
  <si>
    <t>Prowadnica intubacyjna BUGI</t>
  </si>
  <si>
    <t>Rękawice sterylne 7</t>
  </si>
  <si>
    <t>pary</t>
  </si>
  <si>
    <t>Rękawice sterylne 8</t>
  </si>
  <si>
    <t>Rurki Guedela 00</t>
  </si>
  <si>
    <t>Rurki Guedela 0</t>
  </si>
  <si>
    <t>Rurki Guedela 1</t>
  </si>
  <si>
    <t>Rurki Guedela 2</t>
  </si>
  <si>
    <t>Rurki Guedela 3</t>
  </si>
  <si>
    <t>Rurki Guedela 4</t>
  </si>
  <si>
    <t>Rurka intubacyjna 2 bez mankietu</t>
  </si>
  <si>
    <t>Rurka intubacyjna 3 bez mankietu</t>
  </si>
  <si>
    <t>Rurka intubacyjna 4 bez mankietu</t>
  </si>
  <si>
    <t>Rurka intubacyjna 5 bez mankietu</t>
  </si>
  <si>
    <t>Rurka intubacyjna 6</t>
  </si>
  <si>
    <t>Rurka intubacyjna 7</t>
  </si>
  <si>
    <t>Rurka intubacyjna 8</t>
  </si>
  <si>
    <t>Rurka intubacyjna 9</t>
  </si>
  <si>
    <t>Rurka intubacyjna 10</t>
  </si>
  <si>
    <t>Rurka tracheostomijna 7/0</t>
  </si>
  <si>
    <t>Rurka tracheostomijna 8/0</t>
  </si>
  <si>
    <t>Szyny Kramera 1500 x 100</t>
  </si>
  <si>
    <t>Szyny Kramera 1000 x 100</t>
  </si>
  <si>
    <t>Szyny Kramera 600 x 50</t>
  </si>
  <si>
    <t>Wymiennik ciepła i wilgotności do rur tracheostomijnych z portem do tlenu</t>
  </si>
  <si>
    <t>Pojemniki na odpady medyczne 0,7 l (owal)</t>
  </si>
  <si>
    <t>Pojemniki na odpady medyczne 1,5 l</t>
  </si>
  <si>
    <t>Pojemnik higieniczny</t>
  </si>
  <si>
    <t>Koc termiczny przeciwwstrząsowy</t>
  </si>
  <si>
    <t>Czarna folia do zwłok o wymiarach 210 cm x 160 cm</t>
  </si>
  <si>
    <t>Worek do zbiórki moczu 2 l</t>
  </si>
  <si>
    <t>Część 3 - Elektrody EKG</t>
  </si>
  <si>
    <t>Papier EKG do defibrylatora Zoll X Series</t>
  </si>
  <si>
    <t>Elektrody wielofunkcyjne do defibrylatora Zoll X Series</t>
  </si>
  <si>
    <t>Elektrody wielofunkcyjne pediatryczne do defibrylatora Zoll X Series</t>
  </si>
  <si>
    <t>Część 4 – Papier EKG, elektrody wielofunkcyjne do ZOLL X SERIES</t>
  </si>
  <si>
    <t>Część 5 – Papier EKG, elektrody wielofunkcyjne do LIFEPAK 15</t>
  </si>
  <si>
    <t>Papier EKG do defibrylatora Lifepak 15</t>
  </si>
  <si>
    <t>Elektrody wielofunkcyjne do defibrylatora Lifepak 15</t>
  </si>
  <si>
    <t>Elektrody wielofunkcyjne pediatryczne do defibrylatora Lifepak 15</t>
  </si>
  <si>
    <t>Część 6 - Materiały opatrunkowe</t>
  </si>
  <si>
    <t>Lignina (arkusze) pakowana w papier</t>
  </si>
  <si>
    <t>Część 7 - Paski do glukometru</t>
  </si>
  <si>
    <t>Cewnik silikonowany, zastawka wykonana z lateksu, możliwość napełniania strzykawką. Pakowany podwójnie - wewnętrzny worek foliowy oraz zewnętrzny worek foliowy, sterylizowany radiacyjnie. Rozmiary kodowane kolorami.</t>
  </si>
  <si>
    <t>Jednorazowe, sterylne, wykonane z miękkiego PCV, materiału o medycznej jakości. Gładka powierzchnia, otwór centralny i małe boczne otwory. Rozmiary kodowane kolorami.</t>
  </si>
  <si>
    <t>Pakowane jednostkowo, oznaczone barwnym kodem, rozmiary zgodne z kolorem nasadki. Igły bezpieczne z mechanizmem zabezpieczającym przed zakłuciem.</t>
  </si>
  <si>
    <t>Pakowane jednostkowo, oznaczone barwnym kodem, rozmiary zgodne z kolorem nasadki.</t>
  </si>
  <si>
    <t>Kranik jałowy, osiowo i promieniście ruchoma nakrętka do bezpiecznego połączenia Luer-Lock, niepirogenny, nietoksyczny.</t>
  </si>
  <si>
    <t>Zestaw do nebulizacji: dren tlenowy, maska tlenowa, łącze standardowe i nebulizator z niewypadającym elementem rozbijającym cząstki leku.</t>
  </si>
  <si>
    <t>Dwuczęściowa, tłok kontrastujący - zielony, czarna skala kontrastujaca i czytelna, rozszerzona do 12 ml, sterylna, nietoksyczna.</t>
  </si>
  <si>
    <t>Dwuczęściowa, tłok kontrastujący - zielony, czarna skala kontrastujaca i czytelna, rozszerzona do 6 ml, sterylna, nietoksyczna.</t>
  </si>
  <si>
    <t>Dwuczęściowa, tłok kontrastujący - zielony, czarna skala kontrastujaca i czytelna, rozszerzona do 3 ml, sterylna, nietoksyczna.</t>
  </si>
  <si>
    <t>Dwuczęściowa, tłok kontrastujący - zielony, czarna skala kontrastujaca i czytelna, rozszerzona do 24 ml, sterylna, nietoksyczna.</t>
  </si>
  <si>
    <r>
      <t xml:space="preserve">Urządzenie nieinwazyjne, bezigłowe, atomizujące w dowolnej pozycji leki przez błonę śluzową do krwioobiegu. Aplikator ze strzykawką. </t>
    </r>
    <r>
      <rPr>
        <sz val="10"/>
        <rFont val="Calibri"/>
        <family val="2"/>
        <charset val="238"/>
        <scheme val="minor"/>
      </rPr>
      <t>Opakowanie jednostkowe.</t>
    </r>
  </si>
  <si>
    <t>Strzykawka 50/60 ml, posiada dwustronną skalę pomiarową. Podwójne uszczelnienie tłoka i czterostronne podcięcie tłoczyska w celu instalacji w uchwytach pompy infuzyjnej. Sterylna. Opakowanie jednostkowe.</t>
  </si>
  <si>
    <t>Strzykawka z końcówką cewnikową posiadajacą podwójne uszczelnienie tłoka oraz podwójną czytelną skalę pomiarową. Opakowanie jednostkowe.</t>
  </si>
  <si>
    <t>Kaniule do długotrwałego podawania płynów i leków z dodatkowym portem do iniekcji, wykonane z poliuretanu, posiadające: zamykający zawór górnego portu, skrzydełka zapewniające dobrą stabiliację kaniuli, automatyczny mechanizm zabezpieczający końcówkę igły przed zakłuciem. Międzynarodowy kod kolorów.</t>
  </si>
  <si>
    <t>Wykonana z PCV, jeden koniec z kilkoma otworami, drugi zakończony końcówką do połączeń, dobrze medelująca się, przezroczysta, jałowa, jednorazowa. Długość  1000 mm.</t>
  </si>
  <si>
    <t>Szpatułki drewniane, sterylne, pakowane pojedynczo. Długość 150 mm.</t>
  </si>
  <si>
    <t>Wykonana z PCV, jeden koniec z kilkoma otworami, drugi zakończony końcówką do połączeń, dobrze medelująca się, przezroczysta, jałowa, jednorazowa. Długość 1000 mm.</t>
  </si>
  <si>
    <r>
      <t>Zestaw FilterLine do pomiaru EtCO2</t>
    </r>
    <r>
      <rPr>
        <sz val="10"/>
        <color rgb="FFFF0000"/>
        <rFont val="Calibri"/>
        <family val="2"/>
        <charset val="238"/>
        <scheme val="minor"/>
      </rPr>
      <t xml:space="preserve">  -</t>
    </r>
  </si>
  <si>
    <t>Filtr oddechowy jednorazowego użytku chroniący przed bakteriami i wirusami, skuteczny przed wirusami WZW i HIV.</t>
  </si>
  <si>
    <t>Maska do podawania tlenu jednorazowa (tlenoterapia bierna) z rezewuarem i drenem o długości 2,1 m, z trzema zaworami jednodrogowymi.</t>
  </si>
  <si>
    <t>Maska do podawania tlenu jednorazowa dla dzieci (tlenoterapia bierna) z rezewuarem i drenem o długości 2,1 m, 
z trzema zaworami jednodrogowymi.</t>
  </si>
  <si>
    <t>Jednorazowego użytku, wykonana z masy papierowej.</t>
  </si>
  <si>
    <t>Prowadnica przeznaczona do rurek o rozmiarze od 2 do 5, sterylna, giętka, umożliwiająca nadanie rurkom odpowiedniej krzywizny. Jednorazowego użytku.</t>
  </si>
  <si>
    <t>Prowadnica przeznaczona do rurek o rozmiarze od 6 do 14, sterylna, giętka, umożliwiająca nadanie rurkom odpowiedniej krzywizny. Jednorazowego użytku.</t>
  </si>
  <si>
    <t>Prowadnica do rutynowej  i trudnej intubacji. Elastyczna, wielorazowa wykonana z poliestrowej plecionki pokrytej żywicą, co zapewnia jej sztywność przy wprowadzaniu jak i termoplastyczność w temperaturze ciała. Właściwości: wygięty koniec, znaczniki głębokości, otwór w świetle prowadnicy, wymiar 15 ch 60 cm.</t>
  </si>
  <si>
    <t>Rękawice niepudrowane, sterylne.</t>
  </si>
  <si>
    <t>Jednorazowe, z nylonowym zabezpieczeniem przed zagryzieniem, kodowane kolorami, sterylne.</t>
  </si>
  <si>
    <t>Jednorazowa wykonana z mieszaniny PCV i silikonu, półprzezroczysta z mankietem uszczelniającym niskociśnieniowym z wyraźnie oznaczoną numeracją na baloniku kontrolnym, sterylna,</t>
  </si>
  <si>
    <t>Jednorazowa wykonana z mieszaniny PCV i silikonu, półprzezroczysta z mankietem uszczelniającym niskociśnieniowym z wyraźnie oznaczoną numeracją na baloniku kontrolnym, sterylna.</t>
  </si>
  <si>
    <t>Rurka tracheostomijna z mankietem, wykonana z PCV, wyraźne oznaczenie na kołnierzu oraz baloniku kontrolnym. Mankiet niskociśnieniowy. Jednorazowa, sterylna.</t>
  </si>
  <si>
    <t>Szyny do unieruchomienia kończyn, metalowe, niepowlekane. Formowalny stelaż pozwalający na dopasowanie kształtu 
do zastanej pozycji kończyny.</t>
  </si>
  <si>
    <t>Jednorazowy wymiennik  z portem do tlenu, sterylny.</t>
  </si>
  <si>
    <t>Pojemnik czerwony, uniwersalny na niebezpieczne odpady (zużyte igły, venflony, ostrza), wykonany z wytrzymałych na uszkodzenia mechaniczne materiałów z wycięciami umożliwiającymi oddzielenie igły od strzykawki, posiadający odpowiednie etykiety informacyjne z polem do opisu.</t>
  </si>
  <si>
    <t>Pojemnik  wykonany z nieprzezroczystej folii PE wywiniętej wokół sztywnego kołnierza, wyposażony w nacięcia służące do zabezpieczenia pojemnika po jego napełnieniu.</t>
  </si>
  <si>
    <t>Koc przeciwwstrząsowy wykonany z folii poliestrowej. Jedna strona koca ma kolor srebrny, a druga złoty. Umożliwia to zarówno ochronę przed zimnem jak i przed przegrzaniem organizmu.</t>
  </si>
  <si>
    <t>Czarna folia do zwłok o wymiarach 210 cm x 160 cm.</t>
  </si>
  <si>
    <t>Wykonany z trwałego tworzywa medycznego zapobiegającego przypadkowemu rozerwaniu worka.</t>
  </si>
  <si>
    <t>Osłonki pomiarowe jednorazowe do termometru ThermoScan Pro 6000.</t>
  </si>
  <si>
    <t>Elektrody  EKG jednorazowe, pediatryczne z żelem półpłynnym zapewniającym natychmiastowy zapis EKG w warunkach trudnych, pozaszpitalnych. Zapewniające dobrą przyczepność.</t>
  </si>
  <si>
    <t>Elektrody  EKG jednorazowe dla dorosłych z żelem półpłynnym zapewniajacym natychmiastowy zapis EKG w warunkach trudnych, pozaszpitalnych. Zapewniajace dobrą przyczepność.</t>
  </si>
  <si>
    <t>Papier termiczny, szerokość rolki 80 mm.</t>
  </si>
  <si>
    <t>Elektrody do stymulacji zewnętrznej do defibrylatora Zoll X Series, komplet dwóch elektrod dla dorosłych.</t>
  </si>
  <si>
    <t>Elektrody do stymulacji zewnętrznej do defibrylatora Zoll X Series, komplet dwóch elektrod dla dzieci.</t>
  </si>
  <si>
    <t>Elektrody do stymulacji zewnętrznej do defibrylatora Lifepak 15, komplet dwóch elektrod dla dorosłych.</t>
  </si>
  <si>
    <t>Elektrody do stymulacji zewnętrznej do defibrylatora Lifepak 15, komplet dwóch elektrod dla dzieci.</t>
  </si>
  <si>
    <t>Pakowane sterylnie, transparentne bez ftalanów. Z elastyczną komorą kroplową z filtrem. Odpowietrznik z filtrem antybakteryjnym. Zacisk rolkoy o dyżym skoku.</t>
  </si>
  <si>
    <r>
      <t xml:space="preserve">Jednorazowe automatyczne nakłuwacze igłowe do pobierania próbki krwi włośniczkowej do różnych badań. Konstrukcja nakłuwacza zapewnia bezpieczeństwo i komfort przed i po pobraniu próbki, ze względu na szybko chowajace się ostrze po użyciu. </t>
    </r>
    <r>
      <rPr>
        <sz val="10"/>
        <rFont val="Calibri"/>
        <family val="2"/>
        <charset val="238"/>
        <scheme val="minor"/>
      </rPr>
      <t>Nakłuwacz przygotowywany jest przy użyciu jednej ręki dzięki ł</t>
    </r>
    <r>
      <rPr>
        <sz val="10"/>
        <color theme="1"/>
        <rFont val="Calibri"/>
        <family val="2"/>
        <charset val="238"/>
        <scheme val="minor"/>
      </rPr>
      <t>atwo usuwalnemu kapturkowi. Wysoka jakość ostrza zapewnia szybkie, bezbolesne nakłucie. Nakłuwacze są sterylne, jednorazowe.</t>
    </r>
  </si>
  <si>
    <r>
      <rPr>
        <sz val="10"/>
        <rFont val="Calibri"/>
        <family val="2"/>
        <charset val="238"/>
        <scheme val="minor"/>
      </rPr>
      <t>Jednorazowego użytku zestaw długi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FilterLine dla dorosłych/dzieci krótkotrwale zaintubowanych. </t>
    </r>
    <r>
      <rPr>
        <sz val="10"/>
        <rFont val="Calibri"/>
        <family val="2"/>
        <charset val="238"/>
        <scheme val="minor"/>
      </rPr>
      <t xml:space="preserve">Zawierający adapter dróg oddechowych. Kompatybilny z  defibrylatorem </t>
    </r>
    <r>
      <rPr>
        <sz val="10"/>
        <color theme="1"/>
        <rFont val="Calibri"/>
        <family val="2"/>
        <charset val="238"/>
        <scheme val="minor"/>
      </rPr>
      <t>LIFEPAK 15.</t>
    </r>
  </si>
  <si>
    <t xml:space="preserve">Gaziki jednorazowe do dezynfekcji, nasączone alkoholem. </t>
  </si>
  <si>
    <t xml:space="preserve">Rozmiar 1 m2. Gaza wyjałowiona, 17 nitkowa w opakowaniu papierowym. </t>
  </si>
  <si>
    <t>Rozmiar 10 cm x 10 cm. Kompresy jałowe, 8 warstwowe, 17 nitkowe. Sterylizowane w parze wodnej. Opakowania kompresów jałowych muszą mieć oznaczony kierunek bezpyłowego otwierania.</t>
  </si>
  <si>
    <t>Rozmiar 5 cm x 5 cm. Kompresy jałowe, 8 warstwowe, 17 nitkowe. Sterylizowane w parze wodnej. Opakowania kompresów jałowych muszą mieć oznaczony kierunek bezpyłowego otwierania.</t>
  </si>
  <si>
    <t>Rozmiar 10 cm x 10 cm. Kompresy niejałowe, 8 warstwowe, 17 nitkowe.</t>
  </si>
  <si>
    <t>Rozmiar 4 m x 5 cm.</t>
  </si>
  <si>
    <t>Rozmiar 4 m x 10 cm.</t>
  </si>
  <si>
    <t>Rozmiar 4 m x 15 cm.</t>
  </si>
  <si>
    <t>Rozmiar 5 m x 10 cm. Opaska elastyczna tkana z zapinką wielorazowego użytku.</t>
  </si>
  <si>
    <t>Rozmiar 5 m x 12 cm. Opaska elastyczna tkana z zapinką wielorazowego użytku.</t>
  </si>
  <si>
    <t>Rozmiar 5 m x 15 cm. Opaska elastyczna tkana z zapinką wielorazowego użytku.</t>
  </si>
  <si>
    <t>Przylepiec z foli polietylenowej przezroczysty z ząbkowanymi brzegami, umożliwiającymi szybkie i łatwe oddzielenie, na szpulce. Rozmiar 9,1 m x 2,5 cm.</t>
  </si>
  <si>
    <t>Rozmiar 1 m x 1 cm. Seton jałowy z 17-nitkowej z gazy.</t>
  </si>
  <si>
    <t>Rozmiar 4 m x 6 cm. 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Jednorazowego użytku.</t>
  </si>
  <si>
    <t>Anatomiczno-chirurgiczna, sterylna, plastikowa, pakowana pojedynczo. Długość 12 cm.</t>
  </si>
  <si>
    <t>Przezroczysty, nietoksyczny, jednorazowego użytku, jałowy. Długość 150 cm.</t>
  </si>
  <si>
    <t xml:space="preserve">Strzykawka jednorazowa 2 ml
</t>
  </si>
  <si>
    <t xml:space="preserve">Strzykawka jednorazowa 5 ml
</t>
  </si>
  <si>
    <t xml:space="preserve">Strzykawka jednorazowa 10 ml
</t>
  </si>
  <si>
    <t xml:space="preserve">Strzykawka jednorazowa 20 ml
</t>
  </si>
  <si>
    <t>Osłonki pomiarowe jednorazowe do termometru, op. 20 szt.</t>
  </si>
  <si>
    <t>Elektrody EKG pediatryczne, op. 50 szt.</t>
  </si>
  <si>
    <t xml:space="preserve">op.  </t>
  </si>
  <si>
    <t>Elektrody EKG dla dorosłych, op. 50 szt.</t>
  </si>
  <si>
    <t>Gaza opatrunkowa, op. 1 szt.</t>
  </si>
  <si>
    <t>Kompresy z gazy jałowe, op. 10 szt.</t>
  </si>
  <si>
    <t>Kompresy z gazy jałowe, op. 2 szt.</t>
  </si>
  <si>
    <t>Gaziki jednorazowe do dezynfekcji, op. 1 szt.</t>
  </si>
  <si>
    <t>Kompresy z gazy niejałowe, op. 100 szt.</t>
  </si>
  <si>
    <t>Waga 5 kg</t>
  </si>
  <si>
    <t>paczka</t>
  </si>
  <si>
    <t>Opaska dziana podtrzymująca, op. 1 szt.</t>
  </si>
  <si>
    <t>Opaska elastyczna tkana z zapinką, op. 1 szt.</t>
  </si>
  <si>
    <t>Przylepiec z foli polietylenowej, op. 1 szt.</t>
  </si>
  <si>
    <t>Plaster z opatrunkiem, tkaninowy, op. 1 szt.</t>
  </si>
  <si>
    <t xml:space="preserve">Rozmiar 5 m x 6 cm. Plaster tkaninowy z opatrunkiem do cięcia. </t>
  </si>
  <si>
    <r>
      <t>Przylepiec zastępują</t>
    </r>
    <r>
      <rPr>
        <sz val="10"/>
        <rFont val="Calibri"/>
        <family val="2"/>
        <charset val="238"/>
        <scheme val="minor"/>
      </rPr>
      <t xml:space="preserve">cy nici </t>
    </r>
    <r>
      <rPr>
        <sz val="10"/>
        <color theme="1"/>
        <rFont val="Calibri"/>
        <family val="2"/>
        <charset val="238"/>
        <scheme val="minor"/>
      </rPr>
      <t xml:space="preserve">chirurgiczne, op. 3 szt.  </t>
    </r>
  </si>
  <si>
    <r>
      <t>Rozmi</t>
    </r>
    <r>
      <rPr>
        <sz val="10"/>
        <rFont val="Calibri"/>
        <family val="2"/>
        <charset val="238"/>
        <scheme val="minor"/>
      </rPr>
      <t xml:space="preserve">ar 7,6 cm x 5,1 cm. Jałowy, samoprzylepny opatrunek do mocowania kaniul wykonany z hydrofobowej włókniny. </t>
    </r>
    <r>
      <rPr>
        <sz val="10"/>
        <color theme="1"/>
        <rFont val="Calibri"/>
        <family val="2"/>
        <charset val="238"/>
        <scheme val="minor"/>
      </rPr>
      <t>Plaster na włókninie z rozcięciem oraz zaokrąglonymi brzegami i centralnie położonym materiałem chłonnym.</t>
    </r>
  </si>
  <si>
    <t>Plaster do mocowania kaniul, op. 1 szt.</t>
  </si>
  <si>
    <t>Rozmiar 6 cm x 25 m. Elastyczna siatka opatrunkowa w formie rękawa na podudzie-kolano-ramię-stopę-łokieć służąca do podtrzymywania opatrunków, zastępując tradycyjny bandaż.</t>
  </si>
  <si>
    <r>
      <t>R</t>
    </r>
    <r>
      <rPr>
        <sz val="10"/>
        <rFont val="Calibri"/>
        <family val="2"/>
        <charset val="238"/>
        <scheme val="minor"/>
      </rPr>
      <t>ozmiar 8 cm x 25 m. Elastyczna siatka opatrunkowa w formie rękawa na głowę-udo-biodro służąca do podtrzymywania opatrunków, zastępując tradycyjny bandaż.</t>
    </r>
  </si>
  <si>
    <t>Siatka opatrunkowa, op. 1 szt.</t>
  </si>
  <si>
    <r>
      <t>Roz</t>
    </r>
    <r>
      <rPr>
        <sz val="10"/>
        <rFont val="Calibri"/>
        <family val="2"/>
        <charset val="238"/>
        <scheme val="minor"/>
      </rPr>
      <t>miar 96 cm x 96 cm x 136 cm. Chusta trójkątna niesterylna, tkanina bawełniana, mocna i wytrzymała służąca do tymczasowego unieruchomienia kończyn górnych.</t>
    </r>
  </si>
  <si>
    <t>Chusta trójkątna, op. 1 szt.</t>
  </si>
  <si>
    <t>Seton z gazy, op. 1 szt.</t>
  </si>
  <si>
    <r>
      <t xml:space="preserve">Rozmiar 4,5 m x 5 cm.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</t>
    </r>
    <r>
      <rPr>
        <sz val="10"/>
        <rFont val="Calibri"/>
        <family val="2"/>
        <charset val="238"/>
        <scheme val="minor"/>
      </rPr>
      <t>Bandaż w kolorze.</t>
    </r>
    <r>
      <rPr>
        <sz val="10"/>
        <color theme="1"/>
        <rFont val="Calibri"/>
        <family val="2"/>
        <charset val="238"/>
        <scheme val="minor"/>
      </rPr>
      <t xml:space="preserve"> Jednorazowego użytku.</t>
    </r>
  </si>
  <si>
    <t>Samoprzylepny bandaż elastyczny, op. 1 szt.</t>
  </si>
  <si>
    <t>Rozmiar 8 cm x 5 cm x 1 cm. Jałowa, chłonna, gąbka żelatynowa, nierozpuszczalna w wodzie, posiadająca działanie hemostatyczne.</t>
  </si>
  <si>
    <t>Żelatynowa gąbka absorbująca, op. 1 szt.</t>
  </si>
  <si>
    <t>Rozmiar 80 cm x 120 cm. Nieprzylepna warstwa aluminium na oparzenie, ranę oraz zewnętrzna miękka warstwa z włókniny wiskozowej pozwala na przenikanie wysieków i krwi bez przylepiania się do powierzchni rany. Hipoalergiczny, posiada wysokie właściowści oddychające, wysoką zdolność absorbcji płynów ( ˃ 750 % ). Gramatura koca 225 g/m².  Sterylizowany tlenkiem etylenu. Opakowanie papier/folia lub papier/papier. Wyrób medyczny zgodnie z dyrektywa o wyrobach medycznych 93/42/EWG.</t>
  </si>
  <si>
    <t>Sterylny jednorazowy koc na oparzenia i duże rany, op. 1 szt.</t>
  </si>
  <si>
    <r>
      <t xml:space="preserve">Testy paskowe do glukometrów </t>
    </r>
    <r>
      <rPr>
        <sz val="10"/>
        <rFont val="Calibri"/>
        <family val="2"/>
        <charset val="238"/>
        <scheme val="minor"/>
      </rPr>
      <t xml:space="preserve">GlucoDr.auto </t>
    </r>
    <r>
      <rPr>
        <sz val="10"/>
        <color theme="1"/>
        <rFont val="Calibri"/>
        <family val="2"/>
        <charset val="238"/>
        <scheme val="minor"/>
      </rPr>
      <t xml:space="preserve">lub równoważne (z glukometrami </t>
    </r>
    <r>
      <rPr>
        <sz val="10"/>
        <rFont val="Calibri"/>
        <family val="2"/>
        <charset val="238"/>
        <scheme val="minor"/>
      </rPr>
      <t>w ilości</t>
    </r>
    <r>
      <rPr>
        <sz val="10"/>
        <color theme="1"/>
        <rFont val="Calibri"/>
        <family val="2"/>
        <charset val="238"/>
        <scheme val="minor"/>
      </rPr>
      <t xml:space="preserve"> 30 sztuk oraz płynami kontrolnymi), op. 50 szt.</t>
    </r>
  </si>
  <si>
    <t xml:space="preserve">Rozmiar 6 mm x 7,6 cm. Przylepiec włóknikowy zastępujący nici chirurgiczne, łączy i zbliża brzegi rany. </t>
  </si>
  <si>
    <t>Jednorazowa wykonana z mieszaniny PCV i silikonu, półprzezroczysta, bez mankietu z wyraźnie oznaczoną numeracją na korpusie, sterylna.</t>
  </si>
  <si>
    <t>Termiczny papier rejestracyjny w rolce, z nadrukiem milimetrowym (czerwona milimetrowa kratka), bez marginesów, o wymiarach: 106,5 mm x 23 m, kompatybilny z defibrylatorem Lifepak 15.</t>
  </si>
  <si>
    <t>Zakres pomiarów od 20 mg/dl - 600 mg/dl. Wymagające minimalnej ilości krwi do 0,5 - 2 µl. Paski mogą wymagać kodowania. Temperatura przechowywania od 2° C do 30° C. Ważność pasków od momentu otwarcia opakowania co najmniej 3 m-ce. Spełniające zalecenia kliniczne PTD oraz Normy EN ISO 15197. Glukometry z funkcją bezkontaktowego wyrzutu paska. Glukometr - gwarancja 24 m-ce.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</si>
</sst>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13</v>
      </c>
      <c r="C5" s="16" t="s">
        <v>154</v>
      </c>
      <c r="D5" s="4" t="s">
        <v>10</v>
      </c>
      <c r="E5" s="14">
        <v>13000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14</v>
      </c>
      <c r="C6" s="11" t="s">
        <v>15</v>
      </c>
      <c r="D6" s="4" t="s">
        <v>10</v>
      </c>
      <c r="E6" s="14">
        <v>4000</v>
      </c>
      <c r="F6" s="6">
        <v>0</v>
      </c>
      <c r="G6" s="7"/>
      <c r="H6" s="6">
        <f t="shared" ref="H6:H50" si="0">I6*G6</f>
        <v>0</v>
      </c>
      <c r="I6" s="6">
        <f t="shared" ref="I6:I50" si="1">E6*F6</f>
        <v>0</v>
      </c>
      <c r="J6" s="6">
        <f t="shared" ref="J6:J50" si="2">ROUND((I6+H6),2)</f>
        <v>0</v>
      </c>
    </row>
    <row r="7" spans="1:10" ht="55.2" x14ac:dyDescent="0.3">
      <c r="A7" s="4">
        <v>3</v>
      </c>
      <c r="B7" s="12" t="s">
        <v>16</v>
      </c>
      <c r="C7" s="11" t="s">
        <v>109</v>
      </c>
      <c r="D7" s="4" t="s">
        <v>10</v>
      </c>
      <c r="E7" s="14">
        <v>35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2" t="s">
        <v>17</v>
      </c>
      <c r="C8" s="11" t="s">
        <v>109</v>
      </c>
      <c r="D8" s="4" t="s">
        <v>10</v>
      </c>
      <c r="E8" s="14">
        <v>35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55.2" x14ac:dyDescent="0.3">
      <c r="A9" s="4">
        <v>5</v>
      </c>
      <c r="B9" s="12" t="s">
        <v>18</v>
      </c>
      <c r="C9" s="11" t="s">
        <v>109</v>
      </c>
      <c r="D9" s="4" t="s">
        <v>10</v>
      </c>
      <c r="E9" s="14">
        <v>35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19</v>
      </c>
      <c r="C10" s="11" t="s">
        <v>109</v>
      </c>
      <c r="D10" s="4" t="s">
        <v>10</v>
      </c>
      <c r="E10" s="14">
        <v>35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20</v>
      </c>
      <c r="C11" s="11" t="s">
        <v>110</v>
      </c>
      <c r="D11" s="4" t="s">
        <v>10</v>
      </c>
      <c r="E11" s="14">
        <v>50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21</v>
      </c>
      <c r="C12" s="11" t="s">
        <v>110</v>
      </c>
      <c r="D12" s="4" t="s">
        <v>10</v>
      </c>
      <c r="E12" s="14">
        <v>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41.4" x14ac:dyDescent="0.3">
      <c r="A13" s="4">
        <v>9</v>
      </c>
      <c r="B13" s="12" t="s">
        <v>22</v>
      </c>
      <c r="C13" s="11" t="s">
        <v>110</v>
      </c>
      <c r="D13" s="4" t="s">
        <v>10</v>
      </c>
      <c r="E13" s="14">
        <v>50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41.4" x14ac:dyDescent="0.3">
      <c r="A14" s="4">
        <v>10</v>
      </c>
      <c r="B14" s="12" t="s">
        <v>23</v>
      </c>
      <c r="C14" s="11" t="s">
        <v>110</v>
      </c>
      <c r="D14" s="4" t="s">
        <v>10</v>
      </c>
      <c r="E14" s="14">
        <v>70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41.4" x14ac:dyDescent="0.3">
      <c r="A15" s="4">
        <v>11</v>
      </c>
      <c r="B15" s="12" t="s">
        <v>24</v>
      </c>
      <c r="C15" s="11" t="s">
        <v>110</v>
      </c>
      <c r="D15" s="4" t="s">
        <v>10</v>
      </c>
      <c r="E15" s="14">
        <v>80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41.4" x14ac:dyDescent="0.3">
      <c r="A16" s="4">
        <v>12</v>
      </c>
      <c r="B16" s="12" t="s">
        <v>25</v>
      </c>
      <c r="C16" s="11" t="s">
        <v>110</v>
      </c>
      <c r="D16" s="4" t="s">
        <v>10</v>
      </c>
      <c r="E16" s="14">
        <v>140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41.4" x14ac:dyDescent="0.3">
      <c r="A17" s="4">
        <v>13</v>
      </c>
      <c r="B17" s="12" t="s">
        <v>26</v>
      </c>
      <c r="C17" s="11" t="s">
        <v>110</v>
      </c>
      <c r="D17" s="4" t="s">
        <v>10</v>
      </c>
      <c r="E17" s="14">
        <v>150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2" t="s">
        <v>27</v>
      </c>
      <c r="C18" s="11" t="s">
        <v>110</v>
      </c>
      <c r="D18" s="4" t="s">
        <v>10</v>
      </c>
      <c r="E18" s="14">
        <v>200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41.4" x14ac:dyDescent="0.3">
      <c r="A19" s="4">
        <v>15</v>
      </c>
      <c r="B19" s="12" t="s">
        <v>28</v>
      </c>
      <c r="C19" s="11" t="s">
        <v>110</v>
      </c>
      <c r="D19" s="4" t="s">
        <v>10</v>
      </c>
      <c r="E19" s="14">
        <v>150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41.4" x14ac:dyDescent="0.3">
      <c r="A20" s="4">
        <v>16</v>
      </c>
      <c r="B20" s="12" t="s">
        <v>29</v>
      </c>
      <c r="C20" s="11" t="s">
        <v>111</v>
      </c>
      <c r="D20" s="4" t="s">
        <v>30</v>
      </c>
      <c r="E20" s="14">
        <v>5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41.4" x14ac:dyDescent="0.3">
      <c r="A21" s="4">
        <v>17</v>
      </c>
      <c r="B21" s="12" t="s">
        <v>31</v>
      </c>
      <c r="C21" s="11" t="s">
        <v>111</v>
      </c>
      <c r="D21" s="4" t="s">
        <v>30</v>
      </c>
      <c r="E21" s="14">
        <v>50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41.4" x14ac:dyDescent="0.3">
      <c r="A22" s="4">
        <v>18</v>
      </c>
      <c r="B22" s="12" t="s">
        <v>32</v>
      </c>
      <c r="C22" s="11" t="s">
        <v>111</v>
      </c>
      <c r="D22" s="4" t="s">
        <v>30</v>
      </c>
      <c r="E22" s="14">
        <v>150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41.4" x14ac:dyDescent="0.3">
      <c r="A23" s="4">
        <v>19</v>
      </c>
      <c r="B23" s="12" t="s">
        <v>33</v>
      </c>
      <c r="C23" s="11" t="s">
        <v>111</v>
      </c>
      <c r="D23" s="4" t="s">
        <v>30</v>
      </c>
      <c r="E23" s="14">
        <v>30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27.6" x14ac:dyDescent="0.3">
      <c r="A24" s="4">
        <v>20</v>
      </c>
      <c r="B24" s="12" t="s">
        <v>34</v>
      </c>
      <c r="C24" s="11" t="s">
        <v>112</v>
      </c>
      <c r="D24" s="4" t="s">
        <v>30</v>
      </c>
      <c r="E24" s="14">
        <v>500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96.6" x14ac:dyDescent="0.3">
      <c r="A25" s="4">
        <v>21</v>
      </c>
      <c r="B25" s="12" t="s">
        <v>35</v>
      </c>
      <c r="C25" s="11" t="s">
        <v>155</v>
      </c>
      <c r="D25" s="4" t="s">
        <v>10</v>
      </c>
      <c r="E25" s="14">
        <v>60000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27.6" x14ac:dyDescent="0.3">
      <c r="A26" s="4">
        <v>22</v>
      </c>
      <c r="B26" s="12" t="s">
        <v>36</v>
      </c>
      <c r="C26" s="11" t="s">
        <v>113</v>
      </c>
      <c r="D26" s="4" t="s">
        <v>10</v>
      </c>
      <c r="E26" s="14">
        <v>100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37</v>
      </c>
      <c r="C27" s="11" t="s">
        <v>114</v>
      </c>
      <c r="D27" s="4" t="s">
        <v>10</v>
      </c>
      <c r="E27" s="14">
        <v>2500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38</v>
      </c>
      <c r="C28" s="11" t="s">
        <v>114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27.6" x14ac:dyDescent="0.3">
      <c r="A29" s="4">
        <v>25</v>
      </c>
      <c r="B29" s="12" t="s">
        <v>39</v>
      </c>
      <c r="C29" s="11" t="s">
        <v>171</v>
      </c>
      <c r="D29" s="4" t="s">
        <v>10</v>
      </c>
      <c r="E29" s="14">
        <v>150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27.6" x14ac:dyDescent="0.3">
      <c r="A30" s="4">
        <v>26</v>
      </c>
      <c r="B30" s="12" t="s">
        <v>40</v>
      </c>
      <c r="C30" s="11" t="s">
        <v>172</v>
      </c>
      <c r="D30" s="4" t="s">
        <v>10</v>
      </c>
      <c r="E30" s="14">
        <v>50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41</v>
      </c>
      <c r="C31" s="11" t="s">
        <v>119</v>
      </c>
      <c r="D31" s="4" t="s">
        <v>10</v>
      </c>
      <c r="E31" s="14">
        <v>300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27.6" x14ac:dyDescent="0.3">
      <c r="A32" s="4">
        <v>28</v>
      </c>
      <c r="B32" s="12" t="s">
        <v>173</v>
      </c>
      <c r="C32" s="11" t="s">
        <v>117</v>
      </c>
      <c r="D32" s="4" t="s">
        <v>10</v>
      </c>
      <c r="E32" s="14">
        <v>15000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27.6" x14ac:dyDescent="0.3">
      <c r="A33" s="4">
        <v>29</v>
      </c>
      <c r="B33" s="12" t="s">
        <v>174</v>
      </c>
      <c r="C33" s="11" t="s">
        <v>116</v>
      </c>
      <c r="D33" s="4" t="s">
        <v>10</v>
      </c>
      <c r="E33" s="14">
        <v>10000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175</v>
      </c>
      <c r="C34" s="11" t="s">
        <v>115</v>
      </c>
      <c r="D34" s="4" t="s">
        <v>10</v>
      </c>
      <c r="E34" s="14">
        <v>15000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176</v>
      </c>
      <c r="C35" s="11" t="s">
        <v>118</v>
      </c>
      <c r="D35" s="4" t="s">
        <v>10</v>
      </c>
      <c r="E35" s="14">
        <v>20000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55.2" x14ac:dyDescent="0.3">
      <c r="A36" s="4">
        <v>32</v>
      </c>
      <c r="B36" s="12" t="s">
        <v>42</v>
      </c>
      <c r="C36" s="11" t="s">
        <v>120</v>
      </c>
      <c r="D36" s="4" t="s">
        <v>10</v>
      </c>
      <c r="E36" s="14">
        <v>40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41.4" x14ac:dyDescent="0.3">
      <c r="A37" s="4">
        <v>33</v>
      </c>
      <c r="B37" s="12" t="s">
        <v>43</v>
      </c>
      <c r="C37" s="11" t="s">
        <v>121</v>
      </c>
      <c r="D37" s="4" t="s">
        <v>10</v>
      </c>
      <c r="E37" s="14">
        <v>40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44</v>
      </c>
      <c r="C38" s="11" t="s">
        <v>122</v>
      </c>
      <c r="D38" s="4" t="s">
        <v>10</v>
      </c>
      <c r="E38" s="14">
        <v>150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69" x14ac:dyDescent="0.3">
      <c r="A39" s="4">
        <v>35</v>
      </c>
      <c r="B39" s="12" t="s">
        <v>45</v>
      </c>
      <c r="C39" s="11" t="s">
        <v>122</v>
      </c>
      <c r="D39" s="4" t="s">
        <v>10</v>
      </c>
      <c r="E39" s="14">
        <v>600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69" x14ac:dyDescent="0.3">
      <c r="A40" s="4">
        <v>36</v>
      </c>
      <c r="B40" s="12" t="s">
        <v>46</v>
      </c>
      <c r="C40" s="11" t="s">
        <v>122</v>
      </c>
      <c r="D40" s="4" t="s">
        <v>10</v>
      </c>
      <c r="E40" s="14">
        <v>10000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69" x14ac:dyDescent="0.3">
      <c r="A41" s="4">
        <v>37</v>
      </c>
      <c r="B41" s="12" t="s">
        <v>47</v>
      </c>
      <c r="C41" s="11" t="s">
        <v>122</v>
      </c>
      <c r="D41" s="4" t="s">
        <v>10</v>
      </c>
      <c r="E41" s="14">
        <v>35000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69" x14ac:dyDescent="0.3">
      <c r="A42" s="4">
        <v>38</v>
      </c>
      <c r="B42" s="12" t="s">
        <v>48</v>
      </c>
      <c r="C42" s="11" t="s">
        <v>122</v>
      </c>
      <c r="D42" s="4" t="s">
        <v>10</v>
      </c>
      <c r="E42" s="14">
        <v>20000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ht="69" x14ac:dyDescent="0.3">
      <c r="A43" s="4">
        <v>39</v>
      </c>
      <c r="B43" s="12" t="s">
        <v>49</v>
      </c>
      <c r="C43" s="11" t="s">
        <v>122</v>
      </c>
      <c r="D43" s="4" t="s">
        <v>10</v>
      </c>
      <c r="E43" s="14">
        <v>1000</v>
      </c>
      <c r="F43" s="6">
        <v>0</v>
      </c>
      <c r="G43" s="7"/>
      <c r="H43" s="6">
        <f t="shared" si="0"/>
        <v>0</v>
      </c>
      <c r="I43" s="6">
        <f t="shared" si="1"/>
        <v>0</v>
      </c>
      <c r="J43" s="6">
        <f t="shared" si="2"/>
        <v>0</v>
      </c>
    </row>
    <row r="44" spans="1:10" ht="69" x14ac:dyDescent="0.3">
      <c r="A44" s="4">
        <v>40</v>
      </c>
      <c r="B44" s="12" t="s">
        <v>50</v>
      </c>
      <c r="C44" s="11" t="s">
        <v>122</v>
      </c>
      <c r="D44" s="4" t="s">
        <v>10</v>
      </c>
      <c r="E44" s="14">
        <v>1000</v>
      </c>
      <c r="F44" s="6">
        <v>0</v>
      </c>
      <c r="G44" s="7"/>
      <c r="H44" s="6">
        <f t="shared" si="0"/>
        <v>0</v>
      </c>
      <c r="I44" s="6">
        <f t="shared" si="1"/>
        <v>0</v>
      </c>
      <c r="J44" s="6">
        <f t="shared" si="2"/>
        <v>0</v>
      </c>
    </row>
    <row r="45" spans="1:10" ht="69" x14ac:dyDescent="0.3">
      <c r="A45" s="4">
        <v>41</v>
      </c>
      <c r="B45" s="12" t="s">
        <v>51</v>
      </c>
      <c r="C45" s="11" t="s">
        <v>122</v>
      </c>
      <c r="D45" s="4" t="s">
        <v>10</v>
      </c>
      <c r="E45" s="14">
        <v>250</v>
      </c>
      <c r="F45" s="6">
        <v>0</v>
      </c>
      <c r="G45" s="7"/>
      <c r="H45" s="6">
        <f t="shared" si="0"/>
        <v>0</v>
      </c>
      <c r="I45" s="6">
        <f t="shared" si="1"/>
        <v>0</v>
      </c>
      <c r="J45" s="6">
        <f t="shared" si="2"/>
        <v>0</v>
      </c>
    </row>
    <row r="46" spans="1:10" ht="41.4" x14ac:dyDescent="0.3">
      <c r="A46" s="4">
        <v>42</v>
      </c>
      <c r="B46" s="12" t="s">
        <v>52</v>
      </c>
      <c r="C46" s="11" t="s">
        <v>123</v>
      </c>
      <c r="D46" s="4" t="s">
        <v>10</v>
      </c>
      <c r="E46" s="14">
        <v>35</v>
      </c>
      <c r="F46" s="6">
        <v>0</v>
      </c>
      <c r="G46" s="7"/>
      <c r="H46" s="6">
        <f t="shared" si="0"/>
        <v>0</v>
      </c>
      <c r="I46" s="6">
        <f t="shared" si="1"/>
        <v>0</v>
      </c>
      <c r="J46" s="6">
        <f t="shared" si="2"/>
        <v>0</v>
      </c>
    </row>
    <row r="47" spans="1:10" ht="41.4" x14ac:dyDescent="0.3">
      <c r="A47" s="4">
        <v>43</v>
      </c>
      <c r="B47" s="12" t="s">
        <v>53</v>
      </c>
      <c r="C47" s="11" t="s">
        <v>125</v>
      </c>
      <c r="D47" s="4" t="s">
        <v>10</v>
      </c>
      <c r="E47" s="14">
        <v>35</v>
      </c>
      <c r="F47" s="6">
        <v>0</v>
      </c>
      <c r="G47" s="7"/>
      <c r="H47" s="6">
        <f t="shared" si="0"/>
        <v>0</v>
      </c>
      <c r="I47" s="6">
        <f t="shared" si="1"/>
        <v>0</v>
      </c>
      <c r="J47" s="6">
        <f t="shared" si="2"/>
        <v>0</v>
      </c>
    </row>
    <row r="48" spans="1:10" ht="41.4" x14ac:dyDescent="0.3">
      <c r="A48" s="4">
        <v>44</v>
      </c>
      <c r="B48" s="12" t="s">
        <v>54</v>
      </c>
      <c r="C48" s="11" t="s">
        <v>125</v>
      </c>
      <c r="D48" s="4" t="s">
        <v>10</v>
      </c>
      <c r="E48" s="14">
        <v>35</v>
      </c>
      <c r="F48" s="6">
        <v>0</v>
      </c>
      <c r="G48" s="7"/>
      <c r="H48" s="6">
        <f t="shared" si="0"/>
        <v>0</v>
      </c>
      <c r="I48" s="6">
        <f t="shared" si="1"/>
        <v>0</v>
      </c>
      <c r="J48" s="6">
        <f t="shared" si="2"/>
        <v>0</v>
      </c>
    </row>
    <row r="49" spans="1:10" ht="27.6" x14ac:dyDescent="0.3">
      <c r="A49" s="4">
        <v>45</v>
      </c>
      <c r="B49" s="12" t="s">
        <v>55</v>
      </c>
      <c r="C49" s="11" t="s">
        <v>124</v>
      </c>
      <c r="D49" s="4" t="s">
        <v>10</v>
      </c>
      <c r="E49" s="14">
        <v>80</v>
      </c>
      <c r="F49" s="6">
        <v>0</v>
      </c>
      <c r="G49" s="7"/>
      <c r="H49" s="6">
        <f t="shared" si="0"/>
        <v>0</v>
      </c>
      <c r="I49" s="6">
        <f t="shared" si="1"/>
        <v>0</v>
      </c>
      <c r="J49" s="6">
        <f t="shared" si="2"/>
        <v>0</v>
      </c>
    </row>
    <row r="50" spans="1:10" ht="27.6" x14ac:dyDescent="0.3">
      <c r="A50" s="4">
        <v>46</v>
      </c>
      <c r="B50" s="12" t="s">
        <v>177</v>
      </c>
      <c r="C50" s="11" t="s">
        <v>146</v>
      </c>
      <c r="D50" s="4" t="s">
        <v>30</v>
      </c>
      <c r="E50" s="14">
        <v>2600</v>
      </c>
      <c r="F50" s="6">
        <v>0</v>
      </c>
      <c r="G50" s="7"/>
      <c r="H50" s="6">
        <f t="shared" si="0"/>
        <v>0</v>
      </c>
      <c r="I50" s="6">
        <f t="shared" si="1"/>
        <v>0</v>
      </c>
      <c r="J50" s="6">
        <f t="shared" si="2"/>
        <v>0</v>
      </c>
    </row>
    <row r="51" spans="1:10" x14ac:dyDescent="0.3">
      <c r="A51" s="25" t="s">
        <v>12</v>
      </c>
      <c r="B51" s="26"/>
      <c r="C51" s="26"/>
      <c r="D51" s="26"/>
      <c r="E51" s="26"/>
      <c r="F51" s="26"/>
      <c r="G51" s="26"/>
      <c r="H51" s="27"/>
      <c r="I51" s="8">
        <f>SUM(I5:I50)</f>
        <v>0</v>
      </c>
      <c r="J51" s="8">
        <f>SUM(J5:J50)</f>
        <v>0</v>
      </c>
    </row>
  </sheetData>
  <mergeCells count="1">
    <mergeCell ref="A51:H51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126</v>
      </c>
      <c r="C5" s="11" t="s">
        <v>156</v>
      </c>
      <c r="D5" s="4" t="s">
        <v>10</v>
      </c>
      <c r="E5" s="14">
        <v>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58</v>
      </c>
      <c r="C6" s="11" t="s">
        <v>127</v>
      </c>
      <c r="D6" s="4" t="s">
        <v>10</v>
      </c>
      <c r="E6" s="14">
        <v>500</v>
      </c>
      <c r="F6" s="6">
        <v>0</v>
      </c>
      <c r="G6" s="7"/>
      <c r="H6" s="6">
        <f t="shared" ref="H6:H42" si="0">I6*G6</f>
        <v>0</v>
      </c>
      <c r="I6" s="6">
        <f t="shared" ref="I6:I42" si="1">E6*F6</f>
        <v>0</v>
      </c>
      <c r="J6" s="6">
        <f t="shared" ref="J6:J42" si="2">ROUND((I6+H6),2)</f>
        <v>0</v>
      </c>
    </row>
    <row r="7" spans="1:10" ht="41.4" x14ac:dyDescent="0.3">
      <c r="A7" s="4">
        <v>3</v>
      </c>
      <c r="B7" s="12" t="s">
        <v>59</v>
      </c>
      <c r="C7" s="11" t="s">
        <v>128</v>
      </c>
      <c r="D7" s="4" t="s">
        <v>10</v>
      </c>
      <c r="E7" s="14">
        <v>4500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41.4" x14ac:dyDescent="0.3">
      <c r="A8" s="4">
        <v>4</v>
      </c>
      <c r="B8" s="12" t="s">
        <v>60</v>
      </c>
      <c r="C8" s="11" t="s">
        <v>129</v>
      </c>
      <c r="D8" s="4" t="s">
        <v>10</v>
      </c>
      <c r="E8" s="14">
        <v>300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x14ac:dyDescent="0.3">
      <c r="A9" s="4">
        <v>5</v>
      </c>
      <c r="B9" s="12" t="s">
        <v>61</v>
      </c>
      <c r="C9" s="11" t="s">
        <v>130</v>
      </c>
      <c r="D9" s="4" t="s">
        <v>10</v>
      </c>
      <c r="E9" s="14">
        <v>30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62</v>
      </c>
      <c r="C10" s="11" t="s">
        <v>63</v>
      </c>
      <c r="D10" s="4" t="s">
        <v>10</v>
      </c>
      <c r="E10" s="14">
        <v>40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64</v>
      </c>
      <c r="C11" s="11" t="s">
        <v>131</v>
      </c>
      <c r="D11" s="4" t="s">
        <v>10</v>
      </c>
      <c r="E11" s="14">
        <v>20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65</v>
      </c>
      <c r="C12" s="11" t="s">
        <v>132</v>
      </c>
      <c r="D12" s="4" t="s">
        <v>10</v>
      </c>
      <c r="E12" s="14">
        <v>150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69" x14ac:dyDescent="0.3">
      <c r="A13" s="4">
        <v>9</v>
      </c>
      <c r="B13" s="12" t="s">
        <v>66</v>
      </c>
      <c r="C13" s="11" t="s">
        <v>133</v>
      </c>
      <c r="D13" s="4" t="s">
        <v>10</v>
      </c>
      <c r="E13" s="14">
        <v>30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2" t="s">
        <v>67</v>
      </c>
      <c r="C14" s="11" t="s">
        <v>134</v>
      </c>
      <c r="D14" s="4" t="s">
        <v>68</v>
      </c>
      <c r="E14" s="14">
        <v>60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x14ac:dyDescent="0.3">
      <c r="A15" s="4">
        <v>11</v>
      </c>
      <c r="B15" s="12" t="s">
        <v>69</v>
      </c>
      <c r="C15" s="11" t="s">
        <v>134</v>
      </c>
      <c r="D15" s="4" t="s">
        <v>68</v>
      </c>
      <c r="E15" s="14">
        <v>60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2" t="s">
        <v>70</v>
      </c>
      <c r="C16" s="10" t="s">
        <v>135</v>
      </c>
      <c r="D16" s="4" t="s">
        <v>10</v>
      </c>
      <c r="E16" s="14">
        <v>30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2" t="s">
        <v>71</v>
      </c>
      <c r="C17" s="10" t="s">
        <v>135</v>
      </c>
      <c r="D17" s="4" t="s">
        <v>10</v>
      </c>
      <c r="E17" s="14">
        <v>30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27.6" x14ac:dyDescent="0.3">
      <c r="A18" s="4">
        <v>14</v>
      </c>
      <c r="B18" s="12" t="s">
        <v>72</v>
      </c>
      <c r="C18" s="10" t="s">
        <v>135</v>
      </c>
      <c r="D18" s="4" t="s">
        <v>10</v>
      </c>
      <c r="E18" s="14">
        <v>150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12" t="s">
        <v>73</v>
      </c>
      <c r="C19" s="10" t="s">
        <v>135</v>
      </c>
      <c r="D19" s="4" t="s">
        <v>10</v>
      </c>
      <c r="E19" s="14">
        <v>200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2" t="s">
        <v>74</v>
      </c>
      <c r="C20" s="10" t="s">
        <v>135</v>
      </c>
      <c r="D20" s="4" t="s">
        <v>10</v>
      </c>
      <c r="E20" s="14">
        <v>250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27.6" x14ac:dyDescent="0.3">
      <c r="A21" s="4">
        <v>17</v>
      </c>
      <c r="B21" s="12" t="s">
        <v>75</v>
      </c>
      <c r="C21" s="10" t="s">
        <v>135</v>
      </c>
      <c r="D21" s="4" t="s">
        <v>10</v>
      </c>
      <c r="E21" s="14">
        <v>300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30" customHeight="1" x14ac:dyDescent="0.3">
      <c r="A22" s="4">
        <v>18</v>
      </c>
      <c r="B22" s="12" t="s">
        <v>76</v>
      </c>
      <c r="C22" s="11" t="s">
        <v>210</v>
      </c>
      <c r="D22" s="4" t="s">
        <v>10</v>
      </c>
      <c r="E22" s="14">
        <v>30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29.4" customHeight="1" x14ac:dyDescent="0.3">
      <c r="A23" s="4">
        <v>19</v>
      </c>
      <c r="B23" s="12" t="s">
        <v>77</v>
      </c>
      <c r="C23" s="11" t="s">
        <v>210</v>
      </c>
      <c r="D23" s="4" t="s">
        <v>10</v>
      </c>
      <c r="E23" s="14">
        <v>40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30.6" customHeight="1" x14ac:dyDescent="0.3">
      <c r="A24" s="4">
        <v>20</v>
      </c>
      <c r="B24" s="12" t="s">
        <v>78</v>
      </c>
      <c r="C24" s="11" t="s">
        <v>210</v>
      </c>
      <c r="D24" s="4" t="s">
        <v>10</v>
      </c>
      <c r="E24" s="14">
        <v>40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31.2" customHeight="1" x14ac:dyDescent="0.3">
      <c r="A25" s="4">
        <v>21</v>
      </c>
      <c r="B25" s="12" t="s">
        <v>79</v>
      </c>
      <c r="C25" s="11" t="s">
        <v>210</v>
      </c>
      <c r="D25" s="4" t="s">
        <v>10</v>
      </c>
      <c r="E25" s="14">
        <v>40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41.4" x14ac:dyDescent="0.3">
      <c r="A26" s="4">
        <v>22</v>
      </c>
      <c r="B26" s="12" t="s">
        <v>80</v>
      </c>
      <c r="C26" s="11" t="s">
        <v>136</v>
      </c>
      <c r="D26" s="4" t="s">
        <v>10</v>
      </c>
      <c r="E26" s="14">
        <v>50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81</v>
      </c>
      <c r="C27" s="11" t="s">
        <v>137</v>
      </c>
      <c r="D27" s="4" t="s">
        <v>10</v>
      </c>
      <c r="E27" s="14">
        <v>450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82</v>
      </c>
      <c r="C28" s="11" t="s">
        <v>137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41.4" x14ac:dyDescent="0.3">
      <c r="A29" s="4">
        <v>25</v>
      </c>
      <c r="B29" s="12" t="s">
        <v>83</v>
      </c>
      <c r="C29" s="11" t="s">
        <v>137</v>
      </c>
      <c r="D29" s="4" t="s">
        <v>10</v>
      </c>
      <c r="E29" s="14">
        <v>100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41.4" x14ac:dyDescent="0.3">
      <c r="A30" s="4">
        <v>26</v>
      </c>
      <c r="B30" s="12" t="s">
        <v>84</v>
      </c>
      <c r="C30" s="11" t="s">
        <v>137</v>
      </c>
      <c r="D30" s="4" t="s">
        <v>10</v>
      </c>
      <c r="E30" s="14">
        <v>40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85</v>
      </c>
      <c r="C31" s="11" t="s">
        <v>138</v>
      </c>
      <c r="D31" s="4" t="s">
        <v>10</v>
      </c>
      <c r="E31" s="14">
        <v>5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41.4" x14ac:dyDescent="0.3">
      <c r="A32" s="4">
        <v>28</v>
      </c>
      <c r="B32" s="12" t="s">
        <v>86</v>
      </c>
      <c r="C32" s="11" t="s">
        <v>138</v>
      </c>
      <c r="D32" s="4" t="s">
        <v>10</v>
      </c>
      <c r="E32" s="14">
        <v>5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41.4" x14ac:dyDescent="0.3">
      <c r="A33" s="4">
        <v>29</v>
      </c>
      <c r="B33" s="12" t="s">
        <v>87</v>
      </c>
      <c r="C33" s="11" t="s">
        <v>139</v>
      </c>
      <c r="D33" s="4" t="s">
        <v>10</v>
      </c>
      <c r="E33" s="14">
        <v>100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88</v>
      </c>
      <c r="C34" s="11" t="s">
        <v>139</v>
      </c>
      <c r="D34" s="4" t="s">
        <v>10</v>
      </c>
      <c r="E34" s="14">
        <v>250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89</v>
      </c>
      <c r="C35" s="11" t="s">
        <v>139</v>
      </c>
      <c r="D35" s="4" t="s">
        <v>10</v>
      </c>
      <c r="E35" s="14">
        <v>150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27.6" x14ac:dyDescent="0.3">
      <c r="A36" s="4">
        <v>32</v>
      </c>
      <c r="B36" s="12" t="s">
        <v>90</v>
      </c>
      <c r="C36" s="10" t="s">
        <v>140</v>
      </c>
      <c r="D36" s="4" t="s">
        <v>10</v>
      </c>
      <c r="E36" s="14">
        <v>20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69" x14ac:dyDescent="0.3">
      <c r="A37" s="4">
        <v>33</v>
      </c>
      <c r="B37" s="12" t="s">
        <v>91</v>
      </c>
      <c r="C37" s="11" t="s">
        <v>141</v>
      </c>
      <c r="D37" s="4" t="s">
        <v>10</v>
      </c>
      <c r="E37" s="14">
        <v>4000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92</v>
      </c>
      <c r="C38" s="11" t="s">
        <v>141</v>
      </c>
      <c r="D38" s="4" t="s">
        <v>10</v>
      </c>
      <c r="E38" s="14">
        <v>2500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41.4" x14ac:dyDescent="0.3">
      <c r="A39" s="4">
        <v>35</v>
      </c>
      <c r="B39" s="12" t="s">
        <v>93</v>
      </c>
      <c r="C39" s="11" t="s">
        <v>142</v>
      </c>
      <c r="D39" s="4" t="s">
        <v>10</v>
      </c>
      <c r="E39" s="14">
        <v>5000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41.4" x14ac:dyDescent="0.3">
      <c r="A40" s="4">
        <v>36</v>
      </c>
      <c r="B40" s="12" t="s">
        <v>94</v>
      </c>
      <c r="C40" s="11" t="s">
        <v>143</v>
      </c>
      <c r="D40" s="4" t="s">
        <v>10</v>
      </c>
      <c r="E40" s="14">
        <v>500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27.6" x14ac:dyDescent="0.3">
      <c r="A41" s="4">
        <v>37</v>
      </c>
      <c r="B41" s="12" t="s">
        <v>95</v>
      </c>
      <c r="C41" s="11" t="s">
        <v>144</v>
      </c>
      <c r="D41" s="4" t="s">
        <v>10</v>
      </c>
      <c r="E41" s="14">
        <v>200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27.6" x14ac:dyDescent="0.3">
      <c r="A42" s="4">
        <v>38</v>
      </c>
      <c r="B42" s="12" t="s">
        <v>96</v>
      </c>
      <c r="C42" s="11" t="s">
        <v>145</v>
      </c>
      <c r="D42" s="4" t="s">
        <v>10</v>
      </c>
      <c r="E42" s="14">
        <v>50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x14ac:dyDescent="0.3">
      <c r="A43" s="25" t="s">
        <v>12</v>
      </c>
      <c r="B43" s="26"/>
      <c r="C43" s="26"/>
      <c r="D43" s="26"/>
      <c r="E43" s="26"/>
      <c r="F43" s="26"/>
      <c r="G43" s="26"/>
      <c r="H43" s="27"/>
      <c r="I43" s="8">
        <f>SUM(I5:I42)</f>
        <v>0</v>
      </c>
      <c r="J43" s="8">
        <f>SUM(J5:J42)</f>
        <v>0</v>
      </c>
    </row>
  </sheetData>
  <mergeCells count="1">
    <mergeCell ref="A43:H43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zoomScaleNormal="100" workbookViewId="0">
      <selection activeCell="D5" sqref="D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97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178</v>
      </c>
      <c r="C5" s="11" t="s">
        <v>147</v>
      </c>
      <c r="D5" s="4" t="s">
        <v>179</v>
      </c>
      <c r="E5" s="14">
        <v>10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180</v>
      </c>
      <c r="C6" s="11" t="s">
        <v>148</v>
      </c>
      <c r="D6" s="4" t="s">
        <v>179</v>
      </c>
      <c r="E6" s="14">
        <v>7000</v>
      </c>
      <c r="F6" s="6">
        <v>0</v>
      </c>
      <c r="G6" s="7"/>
      <c r="H6" s="6">
        <f t="shared" ref="H6" si="0">I6*G6</f>
        <v>0</v>
      </c>
      <c r="I6" s="6">
        <f t="shared" ref="I6" si="1">E6*F6</f>
        <v>0</v>
      </c>
      <c r="J6" s="6">
        <f t="shared" ref="J6" si="2">ROUND((I6+H6),2)</f>
        <v>0</v>
      </c>
    </row>
    <row r="7" spans="1:10" x14ac:dyDescent="0.3">
      <c r="A7" s="25" t="s">
        <v>12</v>
      </c>
      <c r="B7" s="26"/>
      <c r="C7" s="26"/>
      <c r="D7" s="26"/>
      <c r="E7" s="26"/>
      <c r="F7" s="26"/>
      <c r="G7" s="26"/>
      <c r="H7" s="27"/>
      <c r="I7" s="8">
        <f>SUM(I5:I6)</f>
        <v>0</v>
      </c>
      <c r="J7" s="8">
        <f>SUM(J5:J6)</f>
        <v>0</v>
      </c>
    </row>
  </sheetData>
  <mergeCells count="1">
    <mergeCell ref="A7:H7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Normal="100" workbookViewId="0">
      <selection activeCell="B15" sqref="B1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101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x14ac:dyDescent="0.3">
      <c r="A5" s="4">
        <v>1</v>
      </c>
      <c r="B5" s="9" t="s">
        <v>98</v>
      </c>
      <c r="C5" s="11" t="s">
        <v>149</v>
      </c>
      <c r="D5" s="4" t="s">
        <v>10</v>
      </c>
      <c r="E5" s="14">
        <v>15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99</v>
      </c>
      <c r="C6" s="11" t="s">
        <v>150</v>
      </c>
      <c r="D6" s="4" t="s">
        <v>10</v>
      </c>
      <c r="E6" s="14">
        <v>10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100</v>
      </c>
      <c r="C7" s="11" t="s">
        <v>151</v>
      </c>
      <c r="D7" s="4" t="s">
        <v>10</v>
      </c>
      <c r="E7" s="14">
        <v>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zoomScaleNormal="100" workbookViewId="0">
      <selection activeCell="C13" sqref="C13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9" t="s">
        <v>103</v>
      </c>
      <c r="C5" s="13" t="s">
        <v>211</v>
      </c>
      <c r="D5" s="4" t="s">
        <v>10</v>
      </c>
      <c r="E5" s="14">
        <v>1500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104</v>
      </c>
      <c r="C6" s="13" t="s">
        <v>152</v>
      </c>
      <c r="D6" s="4" t="s">
        <v>10</v>
      </c>
      <c r="E6" s="14">
        <v>900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105</v>
      </c>
      <c r="C7" s="13" t="s">
        <v>153</v>
      </c>
      <c r="D7" s="4" t="s">
        <v>10</v>
      </c>
      <c r="E7" s="14">
        <v>50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44.4414062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27.6" x14ac:dyDescent="0.3">
      <c r="A5" s="4">
        <v>1</v>
      </c>
      <c r="B5" s="17" t="s">
        <v>181</v>
      </c>
      <c r="C5" s="9" t="s">
        <v>158</v>
      </c>
      <c r="D5" s="4" t="s">
        <v>30</v>
      </c>
      <c r="E5" s="14">
        <v>7500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55.2" x14ac:dyDescent="0.3">
      <c r="A6" s="4">
        <v>2</v>
      </c>
      <c r="B6" s="17" t="s">
        <v>182</v>
      </c>
      <c r="C6" s="9" t="s">
        <v>159</v>
      </c>
      <c r="D6" s="4" t="s">
        <v>30</v>
      </c>
      <c r="E6" s="14">
        <v>12000</v>
      </c>
      <c r="F6" s="6">
        <v>0</v>
      </c>
      <c r="G6" s="7"/>
      <c r="H6" s="6">
        <f t="shared" ref="H6:H29" si="0">I6*G6</f>
        <v>0</v>
      </c>
      <c r="I6" s="6">
        <f t="shared" ref="I6:I29" si="1">E6*F6</f>
        <v>0</v>
      </c>
      <c r="J6" s="6">
        <f t="shared" ref="J6:J29" si="2">ROUND((I6+H6),2)</f>
        <v>0</v>
      </c>
    </row>
    <row r="7" spans="1:10" ht="55.2" x14ac:dyDescent="0.3">
      <c r="A7" s="4">
        <v>3</v>
      </c>
      <c r="B7" s="17" t="s">
        <v>183</v>
      </c>
      <c r="C7" s="9" t="s">
        <v>159</v>
      </c>
      <c r="D7" s="4" t="s">
        <v>30</v>
      </c>
      <c r="E7" s="14">
        <v>400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7" t="s">
        <v>183</v>
      </c>
      <c r="C8" s="9" t="s">
        <v>160</v>
      </c>
      <c r="D8" s="4" t="s">
        <v>30</v>
      </c>
      <c r="E8" s="14">
        <v>90000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27.6" x14ac:dyDescent="0.3">
      <c r="A9" s="4">
        <v>5</v>
      </c>
      <c r="B9" s="17" t="s">
        <v>184</v>
      </c>
      <c r="C9" s="9" t="s">
        <v>157</v>
      </c>
      <c r="D9" s="15" t="s">
        <v>30</v>
      </c>
      <c r="E9" s="14">
        <v>150000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27.6" x14ac:dyDescent="0.3">
      <c r="A10" s="4">
        <v>6</v>
      </c>
      <c r="B10" s="17" t="s">
        <v>185</v>
      </c>
      <c r="C10" s="9" t="s">
        <v>161</v>
      </c>
      <c r="D10" s="15" t="s">
        <v>30</v>
      </c>
      <c r="E10" s="14">
        <v>20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x14ac:dyDescent="0.3">
      <c r="A11" s="4">
        <v>7</v>
      </c>
      <c r="B11" s="20" t="s">
        <v>107</v>
      </c>
      <c r="C11" s="21" t="s">
        <v>186</v>
      </c>
      <c r="D11" s="22" t="s">
        <v>187</v>
      </c>
      <c r="E11" s="14">
        <v>80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x14ac:dyDescent="0.3">
      <c r="A12" s="4">
        <v>8</v>
      </c>
      <c r="B12" s="17" t="s">
        <v>188</v>
      </c>
      <c r="C12" s="9" t="s">
        <v>162</v>
      </c>
      <c r="D12" s="15" t="s">
        <v>30</v>
      </c>
      <c r="E12" s="14">
        <v>600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x14ac:dyDescent="0.3">
      <c r="A13" s="4">
        <v>9</v>
      </c>
      <c r="B13" s="17" t="s">
        <v>188</v>
      </c>
      <c r="C13" s="9" t="s">
        <v>163</v>
      </c>
      <c r="D13" s="15" t="s">
        <v>30</v>
      </c>
      <c r="E13" s="14">
        <v>2500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7" t="s">
        <v>188</v>
      </c>
      <c r="C14" s="9" t="s">
        <v>164</v>
      </c>
      <c r="D14" s="15" t="s">
        <v>30</v>
      </c>
      <c r="E14" s="14">
        <v>2500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27.6" x14ac:dyDescent="0.3">
      <c r="A15" s="4">
        <v>11</v>
      </c>
      <c r="B15" s="17" t="s">
        <v>189</v>
      </c>
      <c r="C15" s="9" t="s">
        <v>165</v>
      </c>
      <c r="D15" s="15" t="s">
        <v>30</v>
      </c>
      <c r="E15" s="14">
        <v>3000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7" t="s">
        <v>189</v>
      </c>
      <c r="C16" s="9" t="s">
        <v>166</v>
      </c>
      <c r="D16" s="15" t="s">
        <v>30</v>
      </c>
      <c r="E16" s="14">
        <v>3000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7" t="s">
        <v>189</v>
      </c>
      <c r="C17" s="9" t="s">
        <v>167</v>
      </c>
      <c r="D17" s="15" t="s">
        <v>30</v>
      </c>
      <c r="E17" s="14">
        <v>3000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7" t="s">
        <v>190</v>
      </c>
      <c r="C18" s="9" t="s">
        <v>168</v>
      </c>
      <c r="D18" s="15" t="s">
        <v>30</v>
      </c>
      <c r="E18" s="14">
        <v>100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23" t="s">
        <v>191</v>
      </c>
      <c r="C19" s="24" t="s">
        <v>192</v>
      </c>
      <c r="D19" s="15" t="s">
        <v>30</v>
      </c>
      <c r="E19" s="14">
        <v>20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8" t="s">
        <v>193</v>
      </c>
      <c r="C20" s="24" t="s">
        <v>209</v>
      </c>
      <c r="D20" s="15" t="s">
        <v>30</v>
      </c>
      <c r="E20" s="14">
        <v>150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67.5" customHeight="1" x14ac:dyDescent="0.3">
      <c r="A21" s="4">
        <v>17</v>
      </c>
      <c r="B21" s="17" t="s">
        <v>195</v>
      </c>
      <c r="C21" s="9" t="s">
        <v>194</v>
      </c>
      <c r="D21" s="15" t="s">
        <v>30</v>
      </c>
      <c r="E21" s="14">
        <v>60000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55.2" x14ac:dyDescent="0.3">
      <c r="A22" s="4">
        <v>18</v>
      </c>
      <c r="B22" s="17" t="s">
        <v>198</v>
      </c>
      <c r="C22" s="24" t="s">
        <v>196</v>
      </c>
      <c r="D22" s="15" t="s">
        <v>30</v>
      </c>
      <c r="E22" s="14">
        <v>40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55.2" x14ac:dyDescent="0.3">
      <c r="A23" s="4">
        <v>19</v>
      </c>
      <c r="B23" s="17" t="s">
        <v>198</v>
      </c>
      <c r="C23" s="9" t="s">
        <v>197</v>
      </c>
      <c r="D23" s="15" t="s">
        <v>30</v>
      </c>
      <c r="E23" s="14">
        <v>100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55.2" x14ac:dyDescent="0.3">
      <c r="A24" s="4">
        <v>20</v>
      </c>
      <c r="B24" s="17" t="s">
        <v>200</v>
      </c>
      <c r="C24" s="9" t="s">
        <v>199</v>
      </c>
      <c r="D24" s="15" t="s">
        <v>30</v>
      </c>
      <c r="E24" s="14">
        <v>600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x14ac:dyDescent="0.3">
      <c r="A25" s="4">
        <v>21</v>
      </c>
      <c r="B25" s="17" t="s">
        <v>201</v>
      </c>
      <c r="C25" s="9" t="s">
        <v>169</v>
      </c>
      <c r="D25" s="15" t="s">
        <v>30</v>
      </c>
      <c r="E25" s="14">
        <v>150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96.6" x14ac:dyDescent="0.3">
      <c r="A26" s="4">
        <v>22</v>
      </c>
      <c r="B26" s="19" t="s">
        <v>203</v>
      </c>
      <c r="C26" s="9" t="s">
        <v>170</v>
      </c>
      <c r="D26" s="4" t="s">
        <v>30</v>
      </c>
      <c r="E26" s="14">
        <v>200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110.4" x14ac:dyDescent="0.3">
      <c r="A27" s="4">
        <v>23</v>
      </c>
      <c r="B27" s="19" t="s">
        <v>203</v>
      </c>
      <c r="C27" s="9" t="s">
        <v>202</v>
      </c>
      <c r="D27" s="4" t="s">
        <v>30</v>
      </c>
      <c r="E27" s="14">
        <v>200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7" t="s">
        <v>205</v>
      </c>
      <c r="C28" s="24" t="s">
        <v>204</v>
      </c>
      <c r="D28" s="4" t="s">
        <v>30</v>
      </c>
      <c r="E28" s="14">
        <v>80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151.80000000000001" x14ac:dyDescent="0.3">
      <c r="A29" s="4">
        <v>25</v>
      </c>
      <c r="B29" s="17" t="s">
        <v>207</v>
      </c>
      <c r="C29" s="9" t="s">
        <v>206</v>
      </c>
      <c r="D29" s="4" t="s">
        <v>30</v>
      </c>
      <c r="E29" s="14">
        <v>60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x14ac:dyDescent="0.3">
      <c r="A30" s="25" t="s">
        <v>12</v>
      </c>
      <c r="B30" s="26"/>
      <c r="C30" s="26"/>
      <c r="D30" s="26"/>
      <c r="E30" s="26"/>
      <c r="F30" s="26"/>
      <c r="G30" s="26"/>
      <c r="H30" s="27"/>
      <c r="I30" s="8">
        <f>SUM(I5:I29)</f>
        <v>0</v>
      </c>
      <c r="J30" s="8">
        <f>SUM(J5:J29)</f>
        <v>0</v>
      </c>
    </row>
  </sheetData>
  <mergeCells count="1">
    <mergeCell ref="A30:H30"/>
  </mergeCells>
  <pageMargins left="0.7" right="0.7" top="0.75" bottom="0.75" header="0.3" footer="0.3"/>
  <pageSetup paperSize="9" scale="76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tabSelected="1" zoomScaleNormal="100" workbookViewId="0">
      <selection activeCell="C11" sqref="C11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108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96.6" x14ac:dyDescent="0.3">
      <c r="A5" s="4">
        <v>1</v>
      </c>
      <c r="B5" s="12" t="s">
        <v>208</v>
      </c>
      <c r="C5" s="11" t="s">
        <v>212</v>
      </c>
      <c r="D5" s="4" t="s">
        <v>30</v>
      </c>
      <c r="E5" s="14">
        <v>1400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x14ac:dyDescent="0.3">
      <c r="A6" s="25" t="s">
        <v>12</v>
      </c>
      <c r="B6" s="26"/>
      <c r="C6" s="26"/>
      <c r="D6" s="26"/>
      <c r="E6" s="26"/>
      <c r="F6" s="26"/>
      <c r="G6" s="26"/>
      <c r="H6" s="27"/>
      <c r="I6" s="8">
        <f>SUM(I5:I5)</f>
        <v>0</v>
      </c>
      <c r="J6" s="8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1 - Drobny sprzęt med.</vt:lpstr>
      <vt:lpstr>Część 2 - Sprzęt med.</vt:lpstr>
      <vt:lpstr>Część 3 - Elektrody EKG</vt:lpstr>
      <vt:lpstr>Część 4 - Papier, elektory Zoll</vt:lpstr>
      <vt:lpstr>Część 5 - Papier, elektrody Lif</vt:lpstr>
      <vt:lpstr>Część 6 - Mat. opatrunkowe</vt:lpstr>
      <vt:lpstr>Część 7 - Paski do glukometru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</cp:lastModifiedBy>
  <cp:lastPrinted>2020-08-13T11:43:16Z</cp:lastPrinted>
  <dcterms:created xsi:type="dcterms:W3CDTF">2014-02-03T21:00:44Z</dcterms:created>
  <dcterms:modified xsi:type="dcterms:W3CDTF">2022-08-29T13:27:27Z</dcterms:modified>
</cp:coreProperties>
</file>