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kip-my.sharepoint.com/personal/emilia_jackowska_swws_edu_pl/Documents/Pulpit/badania_lekarskie_postepowanie/ostateczny_01-12/"/>
    </mc:Choice>
  </mc:AlternateContent>
  <xr:revisionPtr revIDLastSave="83" documentId="8_{2D9F7E2B-8A0F-47E5-8284-C7D9EA623244}" xr6:coauthVersionLast="47" xr6:coauthVersionMax="47" xr10:uidLastSave="{6FAAD1E8-4C38-49DD-9D42-5BDC91AF4D3B}"/>
  <bookViews>
    <workbookView xWindow="1416" yWindow="996" windowWidth="21624" windowHeight="11244" xr2:uid="{014654F9-6AB2-4241-AD16-F34F4911D5B0}"/>
  </bookViews>
  <sheets>
    <sheet name="Usługi medyczne Warszawa" sheetId="1" r:id="rId1"/>
    <sheet name="Instrukcja wypełniani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D52" i="1" s="1"/>
  <c r="F21" i="1"/>
  <c r="C52" i="1" s="1"/>
  <c r="I21" i="1"/>
  <c r="E52" i="1" s="1"/>
  <c r="F38" i="1"/>
  <c r="C53" i="1" s="1"/>
  <c r="H38" i="1"/>
  <c r="D53" i="1" s="1"/>
  <c r="I38" i="1"/>
  <c r="E53" i="1" s="1"/>
  <c r="I47" i="1"/>
  <c r="E54" i="1" s="1"/>
  <c r="H47" i="1"/>
  <c r="F47" i="1"/>
  <c r="C54" i="1" s="1"/>
  <c r="D54" i="1"/>
  <c r="F9" i="1"/>
  <c r="C55" i="1" l="1"/>
  <c r="D55" i="1"/>
  <c r="E55" i="1"/>
  <c r="H15" i="1"/>
  <c r="F15" i="1"/>
  <c r="I15" i="1" s="1"/>
  <c r="F16" i="1"/>
  <c r="F17" i="1"/>
  <c r="F18" i="1"/>
  <c r="F19" i="1"/>
  <c r="F20" i="1"/>
  <c r="H20" i="1" s="1"/>
  <c r="F14" i="1"/>
  <c r="F13" i="1"/>
  <c r="F12" i="1"/>
  <c r="F11" i="1"/>
  <c r="H11" i="1" s="1"/>
  <c r="I11" i="1" s="1"/>
  <c r="F10" i="1"/>
  <c r="I20" i="1" l="1"/>
  <c r="H19" i="1"/>
  <c r="I19" i="1" s="1"/>
  <c r="H18" i="1"/>
  <c r="I18" i="1" s="1"/>
  <c r="H17" i="1"/>
  <c r="I17" i="1" s="1"/>
  <c r="H16" i="1"/>
  <c r="I16" i="1" s="1"/>
  <c r="H14" i="1"/>
  <c r="I14" i="1" s="1"/>
  <c r="H12" i="1"/>
  <c r="I12" i="1" s="1"/>
  <c r="H9" i="1"/>
  <c r="I9" i="1" s="1"/>
  <c r="H13" i="1"/>
  <c r="I13" i="1" s="1"/>
  <c r="H10" i="1"/>
  <c r="I10" i="1" s="1"/>
  <c r="F26" i="1" l="1"/>
  <c r="H26" i="1"/>
  <c r="I26" i="1" s="1"/>
  <c r="F44" i="1"/>
  <c r="H44" i="1" s="1"/>
  <c r="F6" i="1"/>
  <c r="F7" i="1"/>
  <c r="H7" i="1" s="1"/>
  <c r="I7" i="1" s="1"/>
  <c r="F8" i="1"/>
  <c r="H8" i="1" s="1"/>
  <c r="I8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F32" i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45" i="1"/>
  <c r="F46" i="1"/>
  <c r="H6" i="1" l="1"/>
  <c r="I6" i="1" s="1"/>
  <c r="I44" i="1"/>
  <c r="H32" i="1"/>
  <c r="I32" i="1" s="1"/>
  <c r="H31" i="1"/>
  <c r="I31" i="1" s="1"/>
  <c r="H45" i="1"/>
  <c r="I45" i="1" s="1"/>
  <c r="H46" i="1"/>
  <c r="I46" i="1" s="1"/>
</calcChain>
</file>

<file path=xl/sharedStrings.xml><?xml version="1.0" encoding="utf-8"?>
<sst xmlns="http://schemas.openxmlformats.org/spreadsheetml/2006/main" count="139" uniqueCount="64">
  <si>
    <t>l.p.</t>
  </si>
  <si>
    <t xml:space="preserve">Okulista </t>
  </si>
  <si>
    <t xml:space="preserve">Laryngolog </t>
  </si>
  <si>
    <t xml:space="preserve">Neurolog </t>
  </si>
  <si>
    <t>Rodzaje badania</t>
  </si>
  <si>
    <t>Jednostka miary</t>
  </si>
  <si>
    <t>1 badanie</t>
  </si>
  <si>
    <t xml:space="preserve">Liczba </t>
  </si>
  <si>
    <t>Razem</t>
  </si>
  <si>
    <t>x</t>
  </si>
  <si>
    <t xml:space="preserve">Morfologia </t>
  </si>
  <si>
    <t xml:space="preserve">Glukoza </t>
  </si>
  <si>
    <t xml:space="preserve">Alat </t>
  </si>
  <si>
    <t xml:space="preserve">Aspat </t>
  </si>
  <si>
    <t xml:space="preserve">Bilirubina </t>
  </si>
  <si>
    <t xml:space="preserve">Cholesterol </t>
  </si>
  <si>
    <t xml:space="preserve">Lipidogram </t>
  </si>
  <si>
    <t xml:space="preserve">Retikulocyty </t>
  </si>
  <si>
    <t xml:space="preserve">p/ciała anty HBS </t>
  </si>
  <si>
    <t xml:space="preserve">p/ciała anty HCV </t>
  </si>
  <si>
    <t xml:space="preserve">HIV </t>
  </si>
  <si>
    <t>Stawka VAT (%)</t>
  </si>
  <si>
    <t>Cena jednostkowa netto (zł)</t>
  </si>
  <si>
    <t>Wartość netto (zł)</t>
  </si>
  <si>
    <t>Wartość VAT (zł)</t>
  </si>
  <si>
    <t>Wartość brutto (zł)</t>
  </si>
  <si>
    <t>Badania, konsultacje i interwencje psychologiczne</t>
  </si>
  <si>
    <t>Psychologiczne</t>
  </si>
  <si>
    <t>Interwencje</t>
  </si>
  <si>
    <t xml:space="preserve">Badania kandydatów </t>
  </si>
  <si>
    <t>Badania laboratoryjne</t>
  </si>
  <si>
    <t>Tabela 2. Badania laboratoryjne</t>
  </si>
  <si>
    <t>Tabela 3. Badania, konsultacje i interwencje psychologiczne</t>
  </si>
  <si>
    <t>Usługi medyczne realizowane w Warszawie</t>
  </si>
  <si>
    <t xml:space="preserve">OB. </t>
  </si>
  <si>
    <t>Tabela 4. Usługi medyczne realizowane w Warszawie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</si>
  <si>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</si>
  <si>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</si>
  <si>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</si>
  <si>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</si>
  <si>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</si>
  <si>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</si>
  <si>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</si>
  <si>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</si>
  <si>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</si>
  <si>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11"/>
        <color theme="1"/>
        <rFont val="Calibri"/>
        <family val="2"/>
        <charset val="238"/>
        <scheme val="minor"/>
      </rPr>
      <t>Tabela 1.</t>
    </r>
    <r>
      <rPr>
        <sz val="11"/>
        <color theme="1"/>
        <rFont val="Calibri"/>
        <family val="2"/>
        <charset val="238"/>
        <scheme val="minor"/>
      </rPr>
      <t xml:space="preserve"> 
Należy wpisać jednostkowe ceny netto (kol.4) dla każdej pozycji w kolumnie nr 2  i wpisać stawkę podatku VAT(kol.6). Wartość netto (kol.6), wartość podatku Vat (kol.8) i wartość brutto (kol. 9) zostaną wyliczone za pomocą formuł na podstawie danych z kol. 5 i kol. 7.
Wartości w wierszu Razem, zostaną wyliczone za pomoca formuły jako suma odpowiednio wartości komórek w  kolumnie 6, kolumnie 8 i kolumnie 9.</t>
    </r>
  </si>
  <si>
    <r>
      <rPr>
        <b/>
        <sz val="11"/>
        <color theme="1"/>
        <rFont val="Calibri"/>
        <family val="2"/>
        <charset val="238"/>
        <scheme val="minor"/>
      </rPr>
      <t>Tabela 3.</t>
    </r>
    <r>
      <rPr>
        <sz val="11"/>
        <color theme="1"/>
        <rFont val="Calibri"/>
        <family val="2"/>
        <charset val="238"/>
        <scheme val="minor"/>
      </rPr>
      <t xml:space="preserve">
Należy wpisać jednostkowe ceny netto (kol.4) dla każdej pozycji w kolumnie nr 2  i wpisać stawkę podatku VAT(kol.6). Wartość netto (kol.6), wartość podatku Vat (kol.8) i wartość brutto (kol. 9) zostaną wyliczone za pomocą formuł na podstawie danych z kol. 5 i kol. 7.
Wartości w wierszu Razem, zostaną wyliczone za pomoca formuły jako suma odpowiednio wartości komórek w  kolumnie 6, kolumnie 8 i kolumnie 9.</t>
    </r>
  </si>
  <si>
    <r>
      <rPr>
        <b/>
        <sz val="11"/>
        <color theme="1"/>
        <rFont val="Calibri"/>
        <family val="2"/>
        <charset val="238"/>
        <scheme val="minor"/>
      </rPr>
      <t>Tabela 2.</t>
    </r>
    <r>
      <rPr>
        <sz val="11"/>
        <color theme="1"/>
        <rFont val="Calibri"/>
        <family val="2"/>
        <charset val="238"/>
        <scheme val="minor"/>
      </rPr>
      <t xml:space="preserve">
Należy wpisać jednostkowe ceny netto (kol.4) dla każdej pozycji w kolumnie nr 2  i wpisać stawkę podatku VAT(kol.6). Wartość netto (kol.6), wartość podatku Vat (kol.8) i wartość brutto (kol. 9) zostaną wyliczone za pomocą formuł na podstawie danych z kol. 5 i kol. 7.
Wartości w wierszu Razem, zostaną wyliczone za pomoca formuły jako suma odpowiednio wartości komórek w  kolumnie 6, kolumnie 8 i kolumnie 9.</t>
    </r>
  </si>
  <si>
    <t>Proszę o wypełnienie tylko niebieskich komórek w arkuszu, pozostałe wartości będą automatycznie obliczane i wypełnianie na podstawie zadanych formuł. Proszę o niezmienianie formuł.
Poniżej informacja dotycząca poszczególnych tabel.</t>
  </si>
  <si>
    <t>Lekarz medycyny pracy (badanie dot. kierowcy kat. B )</t>
  </si>
  <si>
    <t>Psycholog (badanie dot. kierowcy kat. B )</t>
  </si>
  <si>
    <t>Lekarz medycyny pracy (badanie dot. kierowcy pojazdu uprzywilejowanego )</t>
  </si>
  <si>
    <t>Psycholog (badanie dot. kierowcy pojazdu uprzywilejowanego )</t>
  </si>
  <si>
    <t>Lekarz medycyny pracy (badanie dot. widzenia zmierzchowego)</t>
  </si>
  <si>
    <t>Psycholog (badanie dot. widzenia zmierzchowego)</t>
  </si>
  <si>
    <t>Lekarz medycyny pracy (badania kontrolne dla funkcjonariuszy)</t>
  </si>
  <si>
    <t>Lekarz medycyny pracy (badania okresowe dla funkcjonariuszy)</t>
  </si>
  <si>
    <t>Lekarz medycyny pracy (badania inne dla funkcjonariuszy)</t>
  </si>
  <si>
    <t>Lekarz medycyny pracy (badania wstępne dla pracowników)</t>
  </si>
  <si>
    <t>Lekarz medycyny pracy (badania okresowe dla pracowników)</t>
  </si>
  <si>
    <t>Lekarz medycyny pracy (badania kontrolne dla pracowników)</t>
  </si>
  <si>
    <t>Tabela 1. Konsultacje specjalistyczne</t>
  </si>
  <si>
    <t>Konsultacje specjalistyczne</t>
  </si>
  <si>
    <r>
      <rPr>
        <b/>
        <sz val="11"/>
        <color theme="1"/>
        <rFont val="Calibri"/>
        <family val="2"/>
        <charset val="238"/>
        <scheme val="minor"/>
      </rPr>
      <t>Tabela 4.</t>
    </r>
    <r>
      <rPr>
        <sz val="11"/>
        <color theme="1"/>
        <rFont val="Calibri"/>
        <family val="2"/>
        <charset val="238"/>
        <scheme val="minor"/>
      </rPr>
      <t xml:space="preserve">
Wartości netto, wartość podatku VAT i wartość brutto w kolejnych wierszach tabeli zostaną przeniesione odpowiednio z Tabeli 1, Tabeli 2 i Tabeli 3, a następnie zsumowane na podstawie formuł. Wartość brutto należy przenieść do formularza na platformie dla pozycji nr 2 Usługi medyczne Warszawa.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</si>
</sst>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i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5" fillId="0" borderId="0" xfId="0" applyFont="1" applyAlignment="1">
      <alignment horizontal="left" vertical="center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0" fillId="0" borderId="0" xfId="0" applyBorder="1"/>
    <xf numFmtId="9" fontId="0" fillId="0" borderId="0" xfId="1" applyFont="1" applyBorder="1"/>
    <xf numFmtId="164" fontId="0" fillId="0" borderId="0" xfId="0" applyNumberFormat="1" applyBorder="1"/>
    <xf numFmtId="0" fontId="0" fillId="0" borderId="0" xfId="0" applyFill="1"/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4" fontId="0" fillId="2" borderId="1" xfId="0" applyNumberFormat="1" applyFill="1" applyBorder="1"/>
    <xf numFmtId="9" fontId="0" fillId="2" borderId="1" xfId="1" applyFont="1" applyFill="1" applyBorder="1"/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7C228-565F-41C0-8E52-384B15E3CB08}">
  <dimension ref="A1:K56"/>
  <sheetViews>
    <sheetView tabSelected="1" topLeftCell="A19" zoomScale="40" zoomScaleNormal="40" workbookViewId="0">
      <selection activeCell="H21" sqref="H21"/>
    </sheetView>
  </sheetViews>
  <sheetFormatPr defaultRowHeight="14.4" x14ac:dyDescent="0.3"/>
  <cols>
    <col min="1" max="1" width="6.21875" customWidth="1"/>
    <col min="2" max="2" width="20.109375" customWidth="1"/>
    <col min="3" max="3" width="12" customWidth="1"/>
    <col min="4" max="4" width="13" customWidth="1"/>
    <col min="5" max="5" width="12.77734375" customWidth="1"/>
    <col min="6" max="6" width="10.77734375" customWidth="1"/>
  </cols>
  <sheetData>
    <row r="1" spans="1:11" x14ac:dyDescent="0.3">
      <c r="A1" s="12"/>
      <c r="B1" s="13" t="s">
        <v>33</v>
      </c>
      <c r="C1" s="12"/>
      <c r="D1" s="12"/>
      <c r="E1" s="12"/>
      <c r="F1" s="12"/>
      <c r="G1" s="12"/>
      <c r="H1" s="12"/>
      <c r="I1" s="12"/>
      <c r="J1" s="19"/>
      <c r="K1" s="19"/>
    </row>
    <row r="2" spans="1:11" x14ac:dyDescent="0.3">
      <c r="J2" s="19"/>
      <c r="K2" s="19"/>
    </row>
    <row r="3" spans="1:11" x14ac:dyDescent="0.3">
      <c r="A3" s="10" t="s">
        <v>61</v>
      </c>
      <c r="J3" s="19"/>
      <c r="K3" s="19"/>
    </row>
    <row r="4" spans="1:11" ht="41.4" x14ac:dyDescent="0.3">
      <c r="A4" s="2" t="s">
        <v>0</v>
      </c>
      <c r="B4" s="3" t="s">
        <v>4</v>
      </c>
      <c r="C4" s="3" t="s">
        <v>5</v>
      </c>
      <c r="D4" s="3" t="s">
        <v>7</v>
      </c>
      <c r="E4" s="4" t="s">
        <v>22</v>
      </c>
      <c r="F4" s="4" t="s">
        <v>23</v>
      </c>
      <c r="G4" s="4" t="s">
        <v>21</v>
      </c>
      <c r="H4" s="4" t="s">
        <v>24</v>
      </c>
      <c r="I4" s="4" t="s">
        <v>25</v>
      </c>
      <c r="J4" s="19"/>
      <c r="K4" s="19"/>
    </row>
    <row r="5" spans="1:11" ht="11.4" customHeight="1" x14ac:dyDescent="0.3">
      <c r="A5" s="22" t="s">
        <v>36</v>
      </c>
      <c r="B5" s="21" t="s">
        <v>37</v>
      </c>
      <c r="C5" s="22" t="s">
        <v>38</v>
      </c>
      <c r="D5" s="21" t="s">
        <v>39</v>
      </c>
      <c r="E5" s="22" t="s">
        <v>40</v>
      </c>
      <c r="F5" s="21" t="s">
        <v>41</v>
      </c>
      <c r="G5" s="22" t="s">
        <v>42</v>
      </c>
      <c r="H5" s="21" t="s">
        <v>43</v>
      </c>
      <c r="I5" s="22" t="s">
        <v>44</v>
      </c>
      <c r="J5" s="19"/>
      <c r="K5" s="19"/>
    </row>
    <row r="6" spans="1:11" x14ac:dyDescent="0.3">
      <c r="A6" s="5">
        <v>1</v>
      </c>
      <c r="B6" s="6" t="s">
        <v>1</v>
      </c>
      <c r="C6" s="7" t="s">
        <v>6</v>
      </c>
      <c r="D6" s="7">
        <v>51</v>
      </c>
      <c r="E6" s="25"/>
      <c r="F6" s="9">
        <f>D6*E6</f>
        <v>0</v>
      </c>
      <c r="G6" s="26"/>
      <c r="H6" s="9">
        <f t="shared" ref="H6:H20" si="0">F6*G6</f>
        <v>0</v>
      </c>
      <c r="I6" s="9">
        <f t="shared" ref="I6:I20" si="1">F6+H6</f>
        <v>0</v>
      </c>
    </row>
    <row r="7" spans="1:11" x14ac:dyDescent="0.3">
      <c r="A7" s="5">
        <v>2</v>
      </c>
      <c r="B7" s="6" t="s">
        <v>2</v>
      </c>
      <c r="C7" s="7" t="s">
        <v>6</v>
      </c>
      <c r="D7" s="7">
        <v>3</v>
      </c>
      <c r="E7" s="25"/>
      <c r="F7" s="9">
        <f t="shared" ref="F7:F20" si="2">D7*E7</f>
        <v>0</v>
      </c>
      <c r="G7" s="26"/>
      <c r="H7" s="9">
        <f t="shared" si="0"/>
        <v>0</v>
      </c>
      <c r="I7" s="9">
        <f t="shared" si="1"/>
        <v>0</v>
      </c>
    </row>
    <row r="8" spans="1:11" x14ac:dyDescent="0.3">
      <c r="A8" s="5">
        <v>3</v>
      </c>
      <c r="B8" s="6" t="s">
        <v>3</v>
      </c>
      <c r="C8" s="7" t="s">
        <v>6</v>
      </c>
      <c r="D8" s="7">
        <v>6</v>
      </c>
      <c r="E8" s="25"/>
      <c r="F8" s="9">
        <f t="shared" si="2"/>
        <v>0</v>
      </c>
      <c r="G8" s="26"/>
      <c r="H8" s="9">
        <f t="shared" si="0"/>
        <v>0</v>
      </c>
      <c r="I8" s="9">
        <f t="shared" si="1"/>
        <v>0</v>
      </c>
    </row>
    <row r="9" spans="1:11" ht="41.4" x14ac:dyDescent="0.3">
      <c r="A9" s="5">
        <v>4</v>
      </c>
      <c r="B9" s="6" t="s">
        <v>49</v>
      </c>
      <c r="C9" s="7" t="s">
        <v>6</v>
      </c>
      <c r="D9" s="7">
        <v>6</v>
      </c>
      <c r="E9" s="25"/>
      <c r="F9" s="9">
        <f t="shared" si="2"/>
        <v>0</v>
      </c>
      <c r="G9" s="26"/>
      <c r="H9" s="9">
        <f t="shared" si="0"/>
        <v>0</v>
      </c>
      <c r="I9" s="9">
        <f t="shared" si="1"/>
        <v>0</v>
      </c>
    </row>
    <row r="10" spans="1:11" ht="27.6" x14ac:dyDescent="0.3">
      <c r="A10" s="5">
        <v>5</v>
      </c>
      <c r="B10" s="6" t="s">
        <v>50</v>
      </c>
      <c r="C10" s="7" t="s">
        <v>6</v>
      </c>
      <c r="D10" s="7">
        <v>6</v>
      </c>
      <c r="E10" s="25"/>
      <c r="F10" s="9">
        <f t="shared" si="2"/>
        <v>0</v>
      </c>
      <c r="G10" s="26"/>
      <c r="H10" s="9">
        <f t="shared" si="0"/>
        <v>0</v>
      </c>
      <c r="I10" s="9">
        <f t="shared" si="1"/>
        <v>0</v>
      </c>
    </row>
    <row r="11" spans="1:11" ht="55.2" x14ac:dyDescent="0.3">
      <c r="A11" s="5">
        <v>6</v>
      </c>
      <c r="B11" s="6" t="s">
        <v>51</v>
      </c>
      <c r="C11" s="7" t="s">
        <v>6</v>
      </c>
      <c r="D11" s="7">
        <v>0</v>
      </c>
      <c r="E11" s="25"/>
      <c r="F11" s="9">
        <f t="shared" si="2"/>
        <v>0</v>
      </c>
      <c r="G11" s="26"/>
      <c r="H11" s="9">
        <f t="shared" si="0"/>
        <v>0</v>
      </c>
      <c r="I11" s="9">
        <f t="shared" si="1"/>
        <v>0</v>
      </c>
    </row>
    <row r="12" spans="1:11" ht="41.4" x14ac:dyDescent="0.3">
      <c r="A12" s="5">
        <v>7</v>
      </c>
      <c r="B12" s="6" t="s">
        <v>52</v>
      </c>
      <c r="C12" s="7" t="s">
        <v>6</v>
      </c>
      <c r="D12" s="7">
        <v>0</v>
      </c>
      <c r="E12" s="25"/>
      <c r="F12" s="9">
        <f t="shared" si="2"/>
        <v>0</v>
      </c>
      <c r="G12" s="26"/>
      <c r="H12" s="9">
        <f t="shared" si="0"/>
        <v>0</v>
      </c>
      <c r="I12" s="9">
        <f t="shared" si="1"/>
        <v>0</v>
      </c>
    </row>
    <row r="13" spans="1:11" ht="41.4" x14ac:dyDescent="0.3">
      <c r="A13" s="5">
        <v>8</v>
      </c>
      <c r="B13" s="6" t="s">
        <v>53</v>
      </c>
      <c r="C13" s="7" t="s">
        <v>6</v>
      </c>
      <c r="D13" s="7">
        <v>6</v>
      </c>
      <c r="E13" s="25"/>
      <c r="F13" s="9">
        <f t="shared" si="2"/>
        <v>0</v>
      </c>
      <c r="G13" s="26"/>
      <c r="H13" s="9">
        <f t="shared" si="0"/>
        <v>0</v>
      </c>
      <c r="I13" s="9">
        <f t="shared" si="1"/>
        <v>0</v>
      </c>
    </row>
    <row r="14" spans="1:11" ht="27" customHeight="1" x14ac:dyDescent="0.3">
      <c r="A14" s="5">
        <v>9</v>
      </c>
      <c r="B14" s="6" t="s">
        <v>54</v>
      </c>
      <c r="C14" s="7" t="s">
        <v>6</v>
      </c>
      <c r="D14" s="30">
        <v>6</v>
      </c>
      <c r="E14" s="25"/>
      <c r="F14" s="9">
        <f t="shared" si="2"/>
        <v>0</v>
      </c>
      <c r="G14" s="26"/>
      <c r="H14" s="9">
        <f t="shared" si="0"/>
        <v>0</v>
      </c>
      <c r="I14" s="9">
        <f t="shared" si="1"/>
        <v>0</v>
      </c>
    </row>
    <row r="15" spans="1:11" ht="41.4" x14ac:dyDescent="0.3">
      <c r="A15" s="5">
        <v>10</v>
      </c>
      <c r="B15" s="27" t="s">
        <v>55</v>
      </c>
      <c r="C15" s="7" t="s">
        <v>6</v>
      </c>
      <c r="D15" s="31">
        <v>2</v>
      </c>
      <c r="E15" s="25"/>
      <c r="F15" s="9">
        <f t="shared" si="2"/>
        <v>0</v>
      </c>
      <c r="G15" s="26"/>
      <c r="H15" s="9">
        <f t="shared" si="0"/>
        <v>0</v>
      </c>
      <c r="I15" s="9">
        <f t="shared" si="1"/>
        <v>0</v>
      </c>
    </row>
    <row r="16" spans="1:11" ht="41.4" x14ac:dyDescent="0.3">
      <c r="A16" s="5">
        <v>11</v>
      </c>
      <c r="B16" s="27" t="s">
        <v>56</v>
      </c>
      <c r="C16" s="7" t="s">
        <v>6</v>
      </c>
      <c r="D16" s="31">
        <v>16</v>
      </c>
      <c r="E16" s="25"/>
      <c r="F16" s="9">
        <f t="shared" si="2"/>
        <v>0</v>
      </c>
      <c r="G16" s="26"/>
      <c r="H16" s="9">
        <f t="shared" si="0"/>
        <v>0</v>
      </c>
      <c r="I16" s="9">
        <f t="shared" si="1"/>
        <v>0</v>
      </c>
    </row>
    <row r="17" spans="1:9" ht="41.4" x14ac:dyDescent="0.3">
      <c r="A17" s="5">
        <v>12</v>
      </c>
      <c r="B17" s="27" t="s">
        <v>57</v>
      </c>
      <c r="C17" s="7" t="s">
        <v>6</v>
      </c>
      <c r="D17" s="31">
        <v>1</v>
      </c>
      <c r="E17" s="25"/>
      <c r="F17" s="9">
        <f t="shared" si="2"/>
        <v>0</v>
      </c>
      <c r="G17" s="26"/>
      <c r="H17" s="9">
        <f t="shared" si="0"/>
        <v>0</v>
      </c>
      <c r="I17" s="9">
        <f t="shared" si="1"/>
        <v>0</v>
      </c>
    </row>
    <row r="18" spans="1:9" ht="41.4" x14ac:dyDescent="0.3">
      <c r="A18" s="5">
        <v>13</v>
      </c>
      <c r="B18" s="27" t="s">
        <v>58</v>
      </c>
      <c r="C18" s="7" t="s">
        <v>6</v>
      </c>
      <c r="D18" s="31">
        <v>37</v>
      </c>
      <c r="E18" s="25"/>
      <c r="F18" s="9">
        <f t="shared" si="2"/>
        <v>0</v>
      </c>
      <c r="G18" s="26"/>
      <c r="H18" s="9">
        <f t="shared" si="0"/>
        <v>0</v>
      </c>
      <c r="I18" s="9">
        <f t="shared" si="1"/>
        <v>0</v>
      </c>
    </row>
    <row r="19" spans="1:9" ht="41.4" x14ac:dyDescent="0.3">
      <c r="A19" s="5">
        <v>14</v>
      </c>
      <c r="B19" s="27" t="s">
        <v>59</v>
      </c>
      <c r="C19" s="7" t="s">
        <v>6</v>
      </c>
      <c r="D19" s="31">
        <v>5</v>
      </c>
      <c r="E19" s="25"/>
      <c r="F19" s="9">
        <f t="shared" si="2"/>
        <v>0</v>
      </c>
      <c r="G19" s="26"/>
      <c r="H19" s="9">
        <f t="shared" si="0"/>
        <v>0</v>
      </c>
      <c r="I19" s="9">
        <f t="shared" si="1"/>
        <v>0</v>
      </c>
    </row>
    <row r="20" spans="1:9" ht="41.4" x14ac:dyDescent="0.3">
      <c r="A20" s="5">
        <v>15</v>
      </c>
      <c r="B20" s="27" t="s">
        <v>60</v>
      </c>
      <c r="C20" s="7" t="s">
        <v>6</v>
      </c>
      <c r="D20" s="31">
        <v>3</v>
      </c>
      <c r="E20" s="25"/>
      <c r="F20" s="9">
        <f t="shared" si="2"/>
        <v>0</v>
      </c>
      <c r="G20" s="26"/>
      <c r="H20" s="9">
        <f t="shared" si="0"/>
        <v>0</v>
      </c>
      <c r="I20" s="9">
        <f t="shared" si="1"/>
        <v>0</v>
      </c>
    </row>
    <row r="21" spans="1:9" x14ac:dyDescent="0.3">
      <c r="A21" s="5">
        <v>16</v>
      </c>
      <c r="B21" s="28" t="s">
        <v>8</v>
      </c>
      <c r="C21" s="28"/>
      <c r="D21" s="28"/>
      <c r="E21" s="28"/>
      <c r="F21" s="9">
        <f>SUM(F6:F20)</f>
        <v>0</v>
      </c>
      <c r="G21" s="8" t="s">
        <v>9</v>
      </c>
      <c r="H21" s="9">
        <f>SUM(H6:H20)</f>
        <v>0</v>
      </c>
      <c r="I21" s="9">
        <f>SUM(I6:I20)</f>
        <v>0</v>
      </c>
    </row>
    <row r="23" spans="1:9" x14ac:dyDescent="0.3">
      <c r="A23" s="11" t="s">
        <v>31</v>
      </c>
    </row>
    <row r="24" spans="1:9" ht="41.4" x14ac:dyDescent="0.3">
      <c r="A24" s="2" t="s">
        <v>0</v>
      </c>
      <c r="B24" s="3" t="s">
        <v>4</v>
      </c>
      <c r="C24" s="3" t="s">
        <v>5</v>
      </c>
      <c r="D24" s="3" t="s">
        <v>7</v>
      </c>
      <c r="E24" s="4" t="s">
        <v>22</v>
      </c>
      <c r="F24" s="4" t="s">
        <v>23</v>
      </c>
      <c r="G24" s="4" t="s">
        <v>21</v>
      </c>
      <c r="H24" s="4" t="s">
        <v>24</v>
      </c>
      <c r="I24" s="4" t="s">
        <v>25</v>
      </c>
    </row>
    <row r="25" spans="1:9" x14ac:dyDescent="0.3">
      <c r="A25" s="22" t="s">
        <v>36</v>
      </c>
      <c r="B25" s="21" t="s">
        <v>37</v>
      </c>
      <c r="C25" s="22" t="s">
        <v>38</v>
      </c>
      <c r="D25" s="21" t="s">
        <v>39</v>
      </c>
      <c r="E25" s="22" t="s">
        <v>40</v>
      </c>
      <c r="F25" s="21" t="s">
        <v>41</v>
      </c>
      <c r="G25" s="22" t="s">
        <v>42</v>
      </c>
      <c r="H25" s="21" t="s">
        <v>43</v>
      </c>
      <c r="I25" s="22" t="s">
        <v>44</v>
      </c>
    </row>
    <row r="26" spans="1:9" x14ac:dyDescent="0.3">
      <c r="A26" s="5">
        <v>1</v>
      </c>
      <c r="B26" s="6" t="s">
        <v>10</v>
      </c>
      <c r="C26" s="7" t="s">
        <v>6</v>
      </c>
      <c r="D26" s="7">
        <v>56</v>
      </c>
      <c r="E26" s="25"/>
      <c r="F26" s="9">
        <f>E26*D26</f>
        <v>0</v>
      </c>
      <c r="G26" s="26"/>
      <c r="H26" s="9">
        <f>F26*G26</f>
        <v>0</v>
      </c>
      <c r="I26" s="9">
        <f>F26+H26</f>
        <v>0</v>
      </c>
    </row>
    <row r="27" spans="1:9" x14ac:dyDescent="0.3">
      <c r="A27" s="5">
        <v>2</v>
      </c>
      <c r="B27" s="6" t="s">
        <v>34</v>
      </c>
      <c r="C27" s="7" t="s">
        <v>6</v>
      </c>
      <c r="D27" s="7">
        <v>56</v>
      </c>
      <c r="E27" s="25"/>
      <c r="F27" s="9">
        <f t="shared" ref="F27:F37" si="3">E27*D27</f>
        <v>0</v>
      </c>
      <c r="G27" s="26"/>
      <c r="H27" s="9">
        <f>F27*G27</f>
        <v>0</v>
      </c>
      <c r="I27" s="9">
        <f>F27+H27</f>
        <v>0</v>
      </c>
    </row>
    <row r="28" spans="1:9" x14ac:dyDescent="0.3">
      <c r="A28" s="5">
        <v>3</v>
      </c>
      <c r="B28" s="6" t="s">
        <v>11</v>
      </c>
      <c r="C28" s="7" t="s">
        <v>6</v>
      </c>
      <c r="D28" s="7">
        <v>56</v>
      </c>
      <c r="E28" s="25"/>
      <c r="F28" s="9">
        <f t="shared" si="3"/>
        <v>0</v>
      </c>
      <c r="G28" s="26"/>
      <c r="H28" s="9">
        <f>F28*G28</f>
        <v>0</v>
      </c>
      <c r="I28" s="9">
        <f>F28+H28</f>
        <v>0</v>
      </c>
    </row>
    <row r="29" spans="1:9" x14ac:dyDescent="0.3">
      <c r="A29" s="5">
        <v>4</v>
      </c>
      <c r="B29" s="6" t="s">
        <v>12</v>
      </c>
      <c r="C29" s="7" t="s">
        <v>6</v>
      </c>
      <c r="D29" s="7">
        <v>11</v>
      </c>
      <c r="E29" s="25"/>
      <c r="F29" s="9">
        <f t="shared" si="3"/>
        <v>0</v>
      </c>
      <c r="G29" s="26"/>
      <c r="H29" s="9">
        <f>F29*G29</f>
        <v>0</v>
      </c>
      <c r="I29" s="9">
        <f>F29+H29</f>
        <v>0</v>
      </c>
    </row>
    <row r="30" spans="1:9" x14ac:dyDescent="0.3">
      <c r="A30" s="5">
        <v>5</v>
      </c>
      <c r="B30" s="6" t="s">
        <v>13</v>
      </c>
      <c r="C30" s="7" t="s">
        <v>6</v>
      </c>
      <c r="D30" s="7">
        <v>11</v>
      </c>
      <c r="E30" s="25"/>
      <c r="F30" s="9">
        <f t="shared" si="3"/>
        <v>0</v>
      </c>
      <c r="G30" s="26"/>
      <c r="H30" s="9">
        <f>F30*G30</f>
        <v>0</v>
      </c>
      <c r="I30" s="9">
        <f>F30+H30</f>
        <v>0</v>
      </c>
    </row>
    <row r="31" spans="1:9" x14ac:dyDescent="0.3">
      <c r="A31" s="5">
        <v>6</v>
      </c>
      <c r="B31" s="6" t="s">
        <v>14</v>
      </c>
      <c r="C31" s="7" t="s">
        <v>6</v>
      </c>
      <c r="D31" s="7">
        <v>11</v>
      </c>
      <c r="E31" s="25"/>
      <c r="F31" s="9">
        <f t="shared" si="3"/>
        <v>0</v>
      </c>
      <c r="G31" s="26"/>
      <c r="H31" s="9">
        <f t="shared" ref="H31:H33" si="4">F31*G31</f>
        <v>0</v>
      </c>
      <c r="I31" s="9">
        <f t="shared" ref="I31:I33" si="5">F31+H31</f>
        <v>0</v>
      </c>
    </row>
    <row r="32" spans="1:9" x14ac:dyDescent="0.3">
      <c r="A32" s="5">
        <v>7</v>
      </c>
      <c r="B32" s="6" t="s">
        <v>15</v>
      </c>
      <c r="C32" s="7" t="s">
        <v>6</v>
      </c>
      <c r="D32" s="7">
        <v>11</v>
      </c>
      <c r="E32" s="25"/>
      <c r="F32" s="9">
        <f t="shared" si="3"/>
        <v>0</v>
      </c>
      <c r="G32" s="26"/>
      <c r="H32" s="9">
        <f t="shared" si="4"/>
        <v>0</v>
      </c>
      <c r="I32" s="9">
        <f t="shared" si="5"/>
        <v>0</v>
      </c>
    </row>
    <row r="33" spans="1:9" x14ac:dyDescent="0.3">
      <c r="A33" s="5">
        <v>8</v>
      </c>
      <c r="B33" s="6" t="s">
        <v>16</v>
      </c>
      <c r="C33" s="7" t="s">
        <v>6</v>
      </c>
      <c r="D33" s="7">
        <v>0</v>
      </c>
      <c r="E33" s="25"/>
      <c r="F33" s="9">
        <f t="shared" si="3"/>
        <v>0</v>
      </c>
      <c r="G33" s="26"/>
      <c r="H33" s="9">
        <f t="shared" si="4"/>
        <v>0</v>
      </c>
      <c r="I33" s="9">
        <f t="shared" si="5"/>
        <v>0</v>
      </c>
    </row>
    <row r="34" spans="1:9" x14ac:dyDescent="0.3">
      <c r="A34" s="5">
        <v>9</v>
      </c>
      <c r="B34" s="6" t="s">
        <v>17</v>
      </c>
      <c r="C34" s="7" t="s">
        <v>6</v>
      </c>
      <c r="D34" s="7">
        <v>0</v>
      </c>
      <c r="E34" s="25"/>
      <c r="F34" s="9">
        <f t="shared" si="3"/>
        <v>0</v>
      </c>
      <c r="G34" s="26"/>
      <c r="H34" s="9">
        <f t="shared" ref="H34:H37" si="6">F34*G34</f>
        <v>0</v>
      </c>
      <c r="I34" s="9">
        <f t="shared" ref="I34:I37" si="7">F34+H34</f>
        <v>0</v>
      </c>
    </row>
    <row r="35" spans="1:9" x14ac:dyDescent="0.3">
      <c r="A35" s="5">
        <v>10</v>
      </c>
      <c r="B35" s="6" t="s">
        <v>18</v>
      </c>
      <c r="C35" s="7" t="s">
        <v>6</v>
      </c>
      <c r="D35" s="7">
        <v>0</v>
      </c>
      <c r="E35" s="25"/>
      <c r="F35" s="9">
        <f t="shared" si="3"/>
        <v>0</v>
      </c>
      <c r="G35" s="26"/>
      <c r="H35" s="9">
        <f t="shared" si="6"/>
        <v>0</v>
      </c>
      <c r="I35" s="9">
        <f t="shared" si="7"/>
        <v>0</v>
      </c>
    </row>
    <row r="36" spans="1:9" x14ac:dyDescent="0.3">
      <c r="A36" s="5">
        <v>11</v>
      </c>
      <c r="B36" s="6" t="s">
        <v>19</v>
      </c>
      <c r="C36" s="7" t="s">
        <v>6</v>
      </c>
      <c r="D36" s="7">
        <v>0</v>
      </c>
      <c r="E36" s="25"/>
      <c r="F36" s="9">
        <f t="shared" si="3"/>
        <v>0</v>
      </c>
      <c r="G36" s="26"/>
      <c r="H36" s="9">
        <f t="shared" si="6"/>
        <v>0</v>
      </c>
      <c r="I36" s="9">
        <f t="shared" si="7"/>
        <v>0</v>
      </c>
    </row>
    <row r="37" spans="1:9" x14ac:dyDescent="0.3">
      <c r="A37" s="5">
        <v>12</v>
      </c>
      <c r="B37" s="6" t="s">
        <v>20</v>
      </c>
      <c r="C37" s="7" t="s">
        <v>6</v>
      </c>
      <c r="D37" s="7">
        <v>0</v>
      </c>
      <c r="E37" s="25"/>
      <c r="F37" s="9">
        <f t="shared" si="3"/>
        <v>0</v>
      </c>
      <c r="G37" s="26"/>
      <c r="H37" s="9">
        <f t="shared" si="6"/>
        <v>0</v>
      </c>
      <c r="I37" s="9">
        <f t="shared" si="7"/>
        <v>0</v>
      </c>
    </row>
    <row r="38" spans="1:9" x14ac:dyDescent="0.3">
      <c r="A38" s="5">
        <v>15</v>
      </c>
      <c r="B38" s="28" t="s">
        <v>8</v>
      </c>
      <c r="C38" s="28"/>
      <c r="D38" s="28"/>
      <c r="E38" s="28"/>
      <c r="F38" s="9">
        <f>SUM(F26:F37)</f>
        <v>0</v>
      </c>
      <c r="G38" s="9" t="s">
        <v>9</v>
      </c>
      <c r="H38" s="9">
        <f>SUM(H26:H37)</f>
        <v>0</v>
      </c>
      <c r="I38" s="9">
        <f>SUM(I26:I37)</f>
        <v>0</v>
      </c>
    </row>
    <row r="41" spans="1:9" x14ac:dyDescent="0.3">
      <c r="A41" s="10" t="s">
        <v>32</v>
      </c>
    </row>
    <row r="42" spans="1:9" ht="41.4" x14ac:dyDescent="0.3">
      <c r="A42" s="2" t="s">
        <v>0</v>
      </c>
      <c r="B42" s="3" t="s">
        <v>4</v>
      </c>
      <c r="C42" s="3" t="s">
        <v>5</v>
      </c>
      <c r="D42" s="3" t="s">
        <v>7</v>
      </c>
      <c r="E42" s="4" t="s">
        <v>22</v>
      </c>
      <c r="F42" s="4" t="s">
        <v>23</v>
      </c>
      <c r="G42" s="4" t="s">
        <v>21</v>
      </c>
      <c r="H42" s="4" t="s">
        <v>24</v>
      </c>
      <c r="I42" s="4" t="s">
        <v>25</v>
      </c>
    </row>
    <row r="43" spans="1:9" x14ac:dyDescent="0.3">
      <c r="A43" s="22" t="s">
        <v>36</v>
      </c>
      <c r="B43" s="21" t="s">
        <v>37</v>
      </c>
      <c r="C43" s="22" t="s">
        <v>38</v>
      </c>
      <c r="D43" s="21" t="s">
        <v>39</v>
      </c>
      <c r="E43" s="22" t="s">
        <v>40</v>
      </c>
      <c r="F43" s="21" t="s">
        <v>41</v>
      </c>
      <c r="G43" s="22" t="s">
        <v>42</v>
      </c>
      <c r="H43" s="21" t="s">
        <v>43</v>
      </c>
      <c r="I43" s="22" t="s">
        <v>44</v>
      </c>
    </row>
    <row r="44" spans="1:9" x14ac:dyDescent="0.3">
      <c r="A44" s="5">
        <v>1</v>
      </c>
      <c r="B44" s="6" t="s">
        <v>27</v>
      </c>
      <c r="C44" s="7" t="s">
        <v>6</v>
      </c>
      <c r="D44" s="14">
        <v>68</v>
      </c>
      <c r="E44" s="25"/>
      <c r="F44" s="9">
        <f>E44*D44</f>
        <v>0</v>
      </c>
      <c r="G44" s="26"/>
      <c r="H44" s="9">
        <f>F44*G44</f>
        <v>0</v>
      </c>
      <c r="I44" s="9">
        <f>F44+H44</f>
        <v>0</v>
      </c>
    </row>
    <row r="45" spans="1:9" x14ac:dyDescent="0.3">
      <c r="A45" s="5">
        <v>2</v>
      </c>
      <c r="B45" s="6" t="s">
        <v>28</v>
      </c>
      <c r="C45" s="7" t="s">
        <v>6</v>
      </c>
      <c r="D45" s="14">
        <v>104</v>
      </c>
      <c r="E45" s="25"/>
      <c r="F45" s="9">
        <f>E45*D45</f>
        <v>0</v>
      </c>
      <c r="G45" s="26"/>
      <c r="H45" s="9">
        <f>F45*G45</f>
        <v>0</v>
      </c>
      <c r="I45" s="9">
        <f>F45+H45</f>
        <v>0</v>
      </c>
    </row>
    <row r="46" spans="1:9" x14ac:dyDescent="0.3">
      <c r="A46" s="5">
        <v>3</v>
      </c>
      <c r="B46" s="6" t="s">
        <v>29</v>
      </c>
      <c r="C46" s="7" t="s">
        <v>6</v>
      </c>
      <c r="D46" s="14">
        <v>352</v>
      </c>
      <c r="E46" s="25"/>
      <c r="F46" s="9">
        <f>E46*D46</f>
        <v>0</v>
      </c>
      <c r="G46" s="26"/>
      <c r="H46" s="9">
        <f>F46*G46</f>
        <v>0</v>
      </c>
      <c r="I46" s="9">
        <f>F46+H46</f>
        <v>0</v>
      </c>
    </row>
    <row r="47" spans="1:9" x14ac:dyDescent="0.3">
      <c r="A47" s="20">
        <v>4</v>
      </c>
      <c r="B47" s="29" t="s">
        <v>8</v>
      </c>
      <c r="C47" s="29"/>
      <c r="D47" s="29"/>
      <c r="E47" s="29"/>
      <c r="F47" s="9">
        <f>SUM(F44:F46)</f>
        <v>0</v>
      </c>
      <c r="G47" s="9" t="s">
        <v>9</v>
      </c>
      <c r="H47" s="9">
        <f>SUM(H44:H46)</f>
        <v>0</v>
      </c>
      <c r="I47" s="9">
        <f>SUM(I44:I46)</f>
        <v>0</v>
      </c>
    </row>
    <row r="50" spans="1:9" x14ac:dyDescent="0.3">
      <c r="A50" s="11" t="s">
        <v>35</v>
      </c>
    </row>
    <row r="51" spans="1:9" ht="27.6" x14ac:dyDescent="0.3">
      <c r="A51" s="2" t="s">
        <v>0</v>
      </c>
      <c r="B51" s="3" t="s">
        <v>4</v>
      </c>
      <c r="C51" s="4" t="s">
        <v>23</v>
      </c>
      <c r="D51" s="4" t="s">
        <v>24</v>
      </c>
      <c r="E51" s="4" t="s">
        <v>25</v>
      </c>
      <c r="F51" s="1"/>
      <c r="G51" s="16"/>
      <c r="H51" s="16"/>
      <c r="I51" s="16"/>
    </row>
    <row r="52" spans="1:9" ht="27.6" x14ac:dyDescent="0.3">
      <c r="A52" s="5">
        <v>1</v>
      </c>
      <c r="B52" s="6" t="s">
        <v>62</v>
      </c>
      <c r="C52" s="9">
        <f>F21</f>
        <v>0</v>
      </c>
      <c r="D52" s="9">
        <f>H21</f>
        <v>0</v>
      </c>
      <c r="E52" s="9">
        <f>I21</f>
        <v>0</v>
      </c>
      <c r="F52" s="17"/>
      <c r="G52" s="18"/>
      <c r="H52" s="18"/>
      <c r="I52" s="16"/>
    </row>
    <row r="53" spans="1:9" x14ac:dyDescent="0.3">
      <c r="A53" s="5">
        <v>2</v>
      </c>
      <c r="B53" s="6" t="s">
        <v>30</v>
      </c>
      <c r="C53" s="9">
        <f>F38</f>
        <v>0</v>
      </c>
      <c r="D53" s="9">
        <f>H38</f>
        <v>0</v>
      </c>
      <c r="E53" s="9">
        <f>I38</f>
        <v>0</v>
      </c>
      <c r="F53" s="17"/>
      <c r="G53" s="18"/>
      <c r="H53" s="18"/>
    </row>
    <row r="54" spans="1:9" ht="41.4" x14ac:dyDescent="0.3">
      <c r="A54" s="5">
        <v>3</v>
      </c>
      <c r="B54" s="6" t="s">
        <v>26</v>
      </c>
      <c r="C54" s="9">
        <f>F47</f>
        <v>0</v>
      </c>
      <c r="D54" s="9">
        <f>H47</f>
        <v>0</v>
      </c>
      <c r="E54" s="9">
        <f>I47</f>
        <v>0</v>
      </c>
      <c r="F54" s="17"/>
      <c r="G54" s="18"/>
      <c r="H54" s="18"/>
    </row>
    <row r="55" spans="1:9" x14ac:dyDescent="0.3">
      <c r="A55" s="5">
        <v>4</v>
      </c>
      <c r="B55" s="15" t="s">
        <v>8</v>
      </c>
      <c r="C55" s="9">
        <f>SUM(C52:C54)</f>
        <v>0</v>
      </c>
      <c r="D55" s="9">
        <f>SUM(D52:D54)</f>
        <v>0</v>
      </c>
      <c r="E55" s="9">
        <f>SUM(E52:E54)</f>
        <v>0</v>
      </c>
      <c r="F55" s="18"/>
      <c r="G55" s="18"/>
      <c r="H55" s="18"/>
    </row>
    <row r="56" spans="1:9" x14ac:dyDescent="0.3">
      <c r="F56" s="16"/>
      <c r="G56" s="16"/>
      <c r="H56" s="16"/>
    </row>
  </sheetData>
  <mergeCells count="3">
    <mergeCell ref="B21:E21"/>
    <mergeCell ref="B38:E38"/>
    <mergeCell ref="B47:E47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9234B-1D97-4A24-BE54-0CC03E6FB98C}">
  <dimension ref="A3:A7"/>
  <sheetViews>
    <sheetView workbookViewId="0">
      <selection activeCell="A4" sqref="A4"/>
    </sheetView>
  </sheetViews>
  <sheetFormatPr defaultRowHeight="14.4" x14ac:dyDescent="0.3"/>
  <cols>
    <col min="1" max="1" width="83.109375" customWidth="1"/>
  </cols>
  <sheetData>
    <row r="3" spans="1:1" ht="43.2" x14ac:dyDescent="0.3">
      <c r="A3" s="23" t="s">
        <v>48</v>
      </c>
    </row>
    <row r="4" spans="1:1" ht="86.4" x14ac:dyDescent="0.3">
      <c r="A4" s="23" t="s">
        <v>45</v>
      </c>
    </row>
    <row r="5" spans="1:1" ht="86.4" x14ac:dyDescent="0.3">
      <c r="A5" s="23" t="s">
        <v>47</v>
      </c>
    </row>
    <row r="6" spans="1:1" ht="86.4" x14ac:dyDescent="0.3">
      <c r="A6" s="23" t="s">
        <v>46</v>
      </c>
    </row>
    <row r="7" spans="1:1" ht="72" x14ac:dyDescent="0.3">
      <c r="A7" s="24" t="s">
        <v>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Usługi medyczne Warszawa</vt:lpstr>
      <vt:lpstr>Instrukcja wypełniania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Emilia Jackowska</cp:lastModifiedBy>
  <dcterms:created xsi:type="dcterms:W3CDTF">2022-11-30T08:02:28Z</dcterms:created>
  <dcterms:modified xsi:type="dcterms:W3CDTF">2022-12-01T09:22:59Z</dcterms:modified>
</cp:coreProperties>
</file>