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b Seniora\Desktop\GR.271.26.2023 dostawa żywności\"/>
    </mc:Choice>
  </mc:AlternateContent>
  <bookViews>
    <workbookView xWindow="0" yWindow="0" windowWidth="19200" windowHeight="10992" activeTab="6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</sheets>
  <calcPr calcId="152511"/>
</workbook>
</file>

<file path=xl/calcChain.xml><?xml version="1.0" encoding="utf-8"?>
<calcChain xmlns="http://schemas.openxmlformats.org/spreadsheetml/2006/main">
  <c r="H8" i="7" l="1"/>
  <c r="H11" i="7"/>
  <c r="H10" i="7"/>
  <c r="H9" i="7"/>
  <c r="H7" i="7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8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7" i="5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G10" i="3"/>
  <c r="G26" i="3"/>
  <c r="G27" i="3"/>
  <c r="G28" i="3"/>
  <c r="G29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G7" i="3"/>
  <c r="H22" i="2"/>
  <c r="H23" i="2"/>
  <c r="H24" i="2"/>
  <c r="H25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G20" i="1"/>
  <c r="G21" i="1"/>
  <c r="G22" i="1"/>
  <c r="G19" i="1"/>
  <c r="G18" i="1"/>
  <c r="G17" i="1"/>
  <c r="G16" i="1"/>
  <c r="G15" i="1"/>
  <c r="G14" i="1"/>
  <c r="G13" i="1"/>
  <c r="G12" i="1"/>
  <c r="G11" i="1"/>
  <c r="G10" i="1"/>
  <c r="G9" i="1"/>
  <c r="G8" i="1"/>
  <c r="A6" i="5" l="1"/>
  <c r="B6" i="5"/>
  <c r="C6" i="5"/>
  <c r="D6" i="5"/>
  <c r="A6" i="4" l="1"/>
  <c r="B6" i="4"/>
  <c r="C6" i="4"/>
  <c r="D6" i="4"/>
  <c r="A6" i="7" l="1"/>
  <c r="B6" i="7"/>
  <c r="C6" i="7"/>
  <c r="D6" i="7"/>
  <c r="A6" i="6"/>
  <c r="B6" i="6"/>
  <c r="C6" i="6"/>
  <c r="D6" i="6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<sst xmlns="http://schemas.openxmlformats.org/spreadsheetml/2006/main" count="445" uniqueCount="229">
  <si>
    <t>Pieczywo i wyroby cukiernicze</t>
  </si>
  <si>
    <t>L.P</t>
  </si>
  <si>
    <t>Nazwa towaru</t>
  </si>
  <si>
    <t>j.m</t>
  </si>
  <si>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</si>
  <si>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</si>
  <si>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</si>
  <si>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</si>
  <si>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</si>
  <si>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</si>
  <si>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</si>
  <si>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</si>
  <si>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Arbuz</t>
  </si>
  <si>
    <t>kg</t>
  </si>
  <si>
    <t>op</t>
  </si>
  <si>
    <t>Babka piaskowa</t>
  </si>
  <si>
    <t>Banany</t>
  </si>
  <si>
    <t xml:space="preserve">Cebula </t>
  </si>
  <si>
    <t>Chałka drożdżowa</t>
  </si>
  <si>
    <t>Chleb graham</t>
  </si>
  <si>
    <t>Chleb pszenny</t>
  </si>
  <si>
    <t>Chleb słonecznikowy</t>
  </si>
  <si>
    <t>Biszkopty</t>
  </si>
  <si>
    <t>Boczek wędzony paski</t>
  </si>
  <si>
    <t>Borówka</t>
  </si>
  <si>
    <t>Brokuły 2,5 kg</t>
  </si>
  <si>
    <t>Bukiet warzyw 2,5kg</t>
  </si>
  <si>
    <t>2.</t>
  </si>
  <si>
    <t>3.</t>
  </si>
  <si>
    <t>4.</t>
  </si>
  <si>
    <t>5.</t>
  </si>
  <si>
    <t>6.</t>
  </si>
  <si>
    <t>7.</t>
  </si>
  <si>
    <t>8.</t>
  </si>
  <si>
    <t>9.</t>
  </si>
  <si>
    <t>Bułka do hot doga</t>
  </si>
  <si>
    <t>Bułka maśłana</t>
  </si>
  <si>
    <t>Bułka tarta 0,4 kg</t>
  </si>
  <si>
    <t>Chleb wiejski 0,6 kg</t>
  </si>
  <si>
    <t>Chrupki kukurydziane</t>
  </si>
  <si>
    <t>Cukier</t>
  </si>
  <si>
    <t>Cukier waniliowy</t>
  </si>
  <si>
    <t>Cytryna</t>
  </si>
  <si>
    <t>Czekolada gorzka</t>
  </si>
  <si>
    <t>Czosnek głowka</t>
  </si>
  <si>
    <t>Warzywa i owoce świeże, jaja, ziemniaki</t>
  </si>
  <si>
    <t>Drożdże</t>
  </si>
  <si>
    <t>Drożdżowki</t>
  </si>
  <si>
    <t>Dżem truskawkowy</t>
  </si>
  <si>
    <t>Dżem jagodowy</t>
  </si>
  <si>
    <t>Dżem wiśniowy</t>
  </si>
  <si>
    <t>Fasola Jaś op (5kg)</t>
  </si>
  <si>
    <t>Fasola szparagowa żółta 2,5 kg</t>
  </si>
  <si>
    <t>Fasola szparagowa zielona 2,5 kg</t>
  </si>
  <si>
    <t>Filet z indyka</t>
  </si>
  <si>
    <t>Filet z kurczaka</t>
  </si>
  <si>
    <t>Galaretka wszystkie smaki</t>
  </si>
  <si>
    <t>Groch 0,4 kg</t>
  </si>
  <si>
    <t>Gruszki</t>
  </si>
  <si>
    <t>Herbata czarna</t>
  </si>
  <si>
    <t>Herbatniki bebe 36 szt</t>
  </si>
  <si>
    <t>Jabłka</t>
  </si>
  <si>
    <t>Jaja świeże</t>
  </si>
  <si>
    <t>Kalafior 2,5kg</t>
  </si>
  <si>
    <t>Kapusta biała główka</t>
  </si>
  <si>
    <t>Kapusta kwaszona 5kg</t>
  </si>
  <si>
    <t>Karkówka</t>
  </si>
  <si>
    <t>Kasza bulgur 5kg</t>
  </si>
  <si>
    <t>Kasza wiejska karton</t>
  </si>
  <si>
    <t>Kaszka manna 400g</t>
  </si>
  <si>
    <t>Ketchup łagodny 450g</t>
  </si>
  <si>
    <t>Kiełbasa szynkowa 98%</t>
  </si>
  <si>
    <t>Kiwi koszyk</t>
  </si>
  <si>
    <t>Koncenytat pomidorowy 950g</t>
  </si>
  <si>
    <t>Koperek pęczek</t>
  </si>
  <si>
    <t>Koncentrat pomidorowy mały słoik</t>
  </si>
  <si>
    <t>Kości karkowe</t>
  </si>
  <si>
    <t>Kości wędzone</t>
  </si>
  <si>
    <t>Makaron nitka cięta 2kg</t>
  </si>
  <si>
    <t>Makaron rurka pene 2kg</t>
  </si>
  <si>
    <t>Makaron spaghetti 3kg</t>
  </si>
  <si>
    <t>Makaron świderek 2kg</t>
  </si>
  <si>
    <t>Maliny 2,5kg</t>
  </si>
  <si>
    <t>Mandarynka</t>
  </si>
  <si>
    <t>Marchew</t>
  </si>
  <si>
    <t>Marchew kostka 2,5kg</t>
  </si>
  <si>
    <t>Marchew mini 2,5kg</t>
  </si>
  <si>
    <t>Marchew z groszkiem 2,5kg</t>
  </si>
  <si>
    <t>Masło 250g</t>
  </si>
  <si>
    <t>Mieszanka kompotowowa 2,5kg</t>
  </si>
  <si>
    <t>Mus wyduszany owocowy i warzywny 100g</t>
  </si>
  <si>
    <t xml:space="preserve">Mąka tortowa </t>
  </si>
  <si>
    <t>Napój mix ze słomką 200ml</t>
  </si>
  <si>
    <t>Ogórek zielony świeży</t>
  </si>
  <si>
    <t>Ogórek konserwowy</t>
  </si>
  <si>
    <t>Ogórek konserwowy mini</t>
  </si>
  <si>
    <t>Olej kujawski 1l</t>
  </si>
  <si>
    <t>Kiełbasa dębowa 97 %</t>
  </si>
  <si>
    <t>Kiełbasa krakowska 100g ze 139g</t>
  </si>
  <si>
    <t>Kiełbasa polska 88%</t>
  </si>
  <si>
    <t>Kabanosy ze 177 g  100g mięsa</t>
  </si>
  <si>
    <t>Kiełbasa śląska 81%</t>
  </si>
  <si>
    <t>Parówki z szynki 93%</t>
  </si>
  <si>
    <t>Pasztet drobiowy z żurawiną 635 kurcz.95% wątro</t>
  </si>
  <si>
    <t>Pieprz czarny mielony 1kg</t>
  </si>
  <si>
    <t>Polędwica sopocka bez E ze 103g 100g mięsa</t>
  </si>
  <si>
    <t xml:space="preserve">Pomarańcza </t>
  </si>
  <si>
    <t>Pomidory krojone 400g</t>
  </si>
  <si>
    <t>Por świeży</t>
  </si>
  <si>
    <t>Proszek do pieczenia</t>
  </si>
  <si>
    <t>Delikat czerwony do mies 100% natura 350g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</si>
  <si>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</si>
  <si>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</si>
  <si>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</si>
  <si>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</si>
  <si>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Rurka waflowa</t>
  </si>
  <si>
    <t>Ryż paraboliczny kartonik</t>
  </si>
  <si>
    <t>Rzodkiewka</t>
  </si>
  <si>
    <t>Sałata</t>
  </si>
  <si>
    <t>Seler świeży</t>
  </si>
  <si>
    <t>Serek danonek 50 g op (6szt)</t>
  </si>
  <si>
    <t>Skrzydełka drobiowe</t>
  </si>
  <si>
    <t>Suchary delikatesowe</t>
  </si>
  <si>
    <t>Szczypiorek</t>
  </si>
  <si>
    <t>Szpinak rozdrobniony 2,5 kg</t>
  </si>
  <si>
    <t>Szynka biała polarna 90%</t>
  </si>
  <si>
    <t>Sól jodowana</t>
  </si>
  <si>
    <t>Śliwki świeże</t>
  </si>
  <si>
    <t>Śmietana kuchmistrza 18% 1l</t>
  </si>
  <si>
    <t>Śmietana szczeciniecka 18% 180g</t>
  </si>
  <si>
    <t>Twaróg póltusty kostka</t>
  </si>
  <si>
    <t>Twaróg sernikowy wiaderko 1kg</t>
  </si>
  <si>
    <t>Udziec z kurczaka</t>
  </si>
  <si>
    <t>Szynka dziadkowa ze 102g 100g mięsa</t>
  </si>
  <si>
    <t>Wafle okrągła paczka mini krążki</t>
  </si>
  <si>
    <t>Warzywko 200g</t>
  </si>
  <si>
    <t>Wiśnie mrożone 2,5kg</t>
  </si>
  <si>
    <t>Ziemniaki</t>
  </si>
  <si>
    <t>Truskawki mrożone 2,5kg</t>
  </si>
  <si>
    <t>10.</t>
  </si>
  <si>
    <t>11.</t>
  </si>
  <si>
    <t>12.</t>
  </si>
  <si>
    <t>14.</t>
  </si>
  <si>
    <t>15.</t>
  </si>
  <si>
    <t>16.</t>
  </si>
  <si>
    <t>Zespół Szkół w Jankowie Dolnym</t>
  </si>
  <si>
    <t>razem</t>
  </si>
  <si>
    <t>Razem</t>
  </si>
  <si>
    <t>Bułka wyborowa</t>
  </si>
  <si>
    <t>Rogal maślany</t>
  </si>
  <si>
    <t>Mleko 3,2%</t>
  </si>
  <si>
    <t>Masło Klarowane</t>
  </si>
  <si>
    <t>Kiełbasa żywiecka</t>
  </si>
  <si>
    <t>Pierogi z serem 2kg</t>
  </si>
  <si>
    <t>Sok naturalny 5 l</t>
  </si>
  <si>
    <t>Miód 1 l</t>
  </si>
  <si>
    <t>Pietruszka natka</t>
  </si>
  <si>
    <t>Pietruszka korzeń</t>
  </si>
  <si>
    <t>Jogurt naturalny typu greckiego 1l</t>
  </si>
  <si>
    <t xml:space="preserve">Majonez winiary </t>
  </si>
  <si>
    <t>Syrop 5l</t>
  </si>
  <si>
    <t>Filet z dorsza płat bez skóry 6kg</t>
  </si>
  <si>
    <t>Sok kubuś z ustnikiem  0,3 l</t>
  </si>
  <si>
    <t>Pomidory koktajlowe</t>
  </si>
  <si>
    <t xml:space="preserve">Ilość </t>
  </si>
  <si>
    <t xml:space="preserve">Jogurt pitny </t>
  </si>
  <si>
    <t>Jogurt typu greckiego z owocami</t>
  </si>
  <si>
    <t>Jogurt z kawałkami owoców</t>
  </si>
  <si>
    <t xml:space="preserve">Jogurt z musem i serkiem </t>
  </si>
  <si>
    <t>Masło roślinne</t>
  </si>
  <si>
    <t>Ser mozarella kostka</t>
  </si>
  <si>
    <t>Ser żółty gouda plastry 1kg</t>
  </si>
  <si>
    <t>Serek puszysty twarogowy</t>
  </si>
  <si>
    <t>Śmietana kuchmistrza 34 1l</t>
  </si>
  <si>
    <t>Porcje rosołowe</t>
  </si>
  <si>
    <t>Ananasy w puszce</t>
  </si>
  <si>
    <t>Brzoskwinie w puszce</t>
  </si>
  <si>
    <t>Budyń rózne smaki</t>
  </si>
  <si>
    <t>Chrupsy owocowe</t>
  </si>
  <si>
    <t>Ciastka kruche z cukrem 1 kg</t>
  </si>
  <si>
    <t>Ciasto francuskie</t>
  </si>
  <si>
    <t>Czosnek granulowany</t>
  </si>
  <si>
    <t>Dzem brzoskwiniowy</t>
  </si>
  <si>
    <t>Dżem malinowy</t>
  </si>
  <si>
    <t>Kakao Decomoreno</t>
  </si>
  <si>
    <t>Kawa zbożowa</t>
  </si>
  <si>
    <t>Kisiel rózne smaki</t>
  </si>
  <si>
    <t>Konfitura z owoców</t>
  </si>
  <si>
    <t>kwasek cytrynowy</t>
  </si>
  <si>
    <t>liscie laurowe</t>
  </si>
  <si>
    <t>Majeranek</t>
  </si>
  <si>
    <t>Makaron gwaizdki, misie, literki</t>
  </si>
  <si>
    <t>ocet spirytusowy</t>
  </si>
  <si>
    <t>Oregano</t>
  </si>
  <si>
    <t>Papryka słodka</t>
  </si>
  <si>
    <t>Przyprawa curry</t>
  </si>
  <si>
    <t>Sok Kubuś play 0,4 ml</t>
  </si>
  <si>
    <t>Sok naturalny 2l</t>
  </si>
  <si>
    <t xml:space="preserve">Syrop owocowy </t>
  </si>
  <si>
    <t>Zioła prowansalskie</t>
  </si>
  <si>
    <t>Agrest 2,5 kg</t>
  </si>
  <si>
    <t>Frytki karbowane 2,5kg</t>
  </si>
  <si>
    <t>Porzeczka czerwona 2,5 kg</t>
  </si>
  <si>
    <t>Ananas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</si>
  <si>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</si>
  <si>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</si>
  <si>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</si>
  <si>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</si>
  <si>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</si>
  <si>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</si>
  <si>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Filet z miruny ze skórą bez ości 10 % glazury6,8 kg</t>
  </si>
  <si>
    <t>Filet z morszczuka bez skóry 10 kg</t>
  </si>
  <si>
    <t>Pączki</t>
  </si>
  <si>
    <t>Chleb baltonowski krojony 0,6 kg</t>
  </si>
  <si>
    <t>Chleb baltonowski  forma 1kg</t>
  </si>
  <si>
    <t>Śmietana 30% 1l</t>
  </si>
  <si>
    <t xml:space="preserve">Schab bez E </t>
  </si>
  <si>
    <t>Łopatka</t>
  </si>
  <si>
    <t>Ziele angielskie</t>
  </si>
  <si>
    <t>Herbata owocowa rózne smaki</t>
  </si>
  <si>
    <t>Przyprawa do gyrosa</t>
  </si>
  <si>
    <t>ZESPÓŁ SZKÓŁ W SZCZYTNIKACH DUCHOWNYCH</t>
  </si>
  <si>
    <t>Dynia</t>
  </si>
  <si>
    <t xml:space="preserve">Ogórek kwaszony </t>
  </si>
  <si>
    <t>Woda mineralna 1,5l gazowana</t>
  </si>
  <si>
    <t>wartość jednostkowa w zł netto</t>
  </si>
  <si>
    <t xml:space="preserve">wartość całkowita </t>
  </si>
  <si>
    <t>Makrela w sosie pomidorowym puszka 170 g</t>
  </si>
  <si>
    <t>Tuńczyk w sosie własnym kawałki puszka 170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</si>
</sst>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44" fontId="5" fillId="0" borderId="0" xfId="1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E10" sqref="E10"/>
    </sheetView>
  </sheetViews>
  <sheetFormatPr defaultRowHeight="14.4" x14ac:dyDescent="0.3"/>
  <cols>
    <col min="2" max="2" width="44.33203125" customWidth="1"/>
    <col min="3" max="3" width="13.88671875" customWidth="1"/>
    <col min="4" max="4" width="13.109375" hidden="1" customWidth="1"/>
    <col min="5" max="5" width="13.109375" customWidth="1"/>
    <col min="6" max="6" width="16.109375" customWidth="1"/>
    <col min="7" max="7" width="13" customWidth="1"/>
  </cols>
  <sheetData>
    <row r="2" spans="1:10" ht="21" x14ac:dyDescent="0.4">
      <c r="A2" s="2" t="s">
        <v>221</v>
      </c>
    </row>
    <row r="4" spans="1:10" x14ac:dyDescent="0.3">
      <c r="A4" s="3"/>
    </row>
    <row r="5" spans="1:10" s="3" customFormat="1" ht="21" x14ac:dyDescent="0.4">
      <c r="A5" s="2" t="s">
        <v>0</v>
      </c>
    </row>
    <row r="7" spans="1:10" s="1" customFormat="1" ht="54" x14ac:dyDescent="0.35">
      <c r="A7" s="4" t="s">
        <v>1</v>
      </c>
      <c r="B7" s="4" t="s">
        <v>2</v>
      </c>
      <c r="C7" s="4" t="s">
        <v>3</v>
      </c>
      <c r="D7" s="4" t="s">
        <v>4</v>
      </c>
      <c r="E7" s="4" t="s">
        <v>164</v>
      </c>
      <c r="F7" s="21" t="s">
        <v>225</v>
      </c>
      <c r="G7" s="21" t="s">
        <v>226</v>
      </c>
    </row>
    <row r="8" spans="1:10" s="15" customFormat="1" x14ac:dyDescent="0.3">
      <c r="A8" s="13" t="s">
        <v>10</v>
      </c>
      <c r="B8" s="14" t="s">
        <v>15</v>
      </c>
      <c r="C8" s="13" t="s">
        <v>13</v>
      </c>
      <c r="D8" s="13"/>
      <c r="E8" s="13">
        <v>4</v>
      </c>
      <c r="F8" s="22"/>
      <c r="G8" s="14">
        <f>SUM(E8*F8)</f>
        <v>0</v>
      </c>
      <c r="I8" s="16"/>
      <c r="J8" s="16"/>
    </row>
    <row r="9" spans="1:10" s="15" customFormat="1" x14ac:dyDescent="0.3">
      <c r="A9" s="13" t="s">
        <v>27</v>
      </c>
      <c r="B9" s="14" t="s">
        <v>35</v>
      </c>
      <c r="C9" s="13" t="s">
        <v>11</v>
      </c>
      <c r="D9" s="13">
        <v>2.6</v>
      </c>
      <c r="E9" s="13">
        <v>62</v>
      </c>
      <c r="F9" s="22"/>
      <c r="G9" s="14">
        <f t="shared" ref="G9:G22" si="0">SUM(E9*F9)</f>
        <v>0</v>
      </c>
      <c r="I9" s="16"/>
      <c r="J9" s="16"/>
    </row>
    <row r="10" spans="1:10" s="15" customFormat="1" x14ac:dyDescent="0.3">
      <c r="A10" s="13" t="s">
        <v>28</v>
      </c>
      <c r="B10" s="14" t="s">
        <v>36</v>
      </c>
      <c r="C10" s="13" t="s">
        <v>11</v>
      </c>
      <c r="D10" s="13"/>
      <c r="E10" s="13">
        <v>125</v>
      </c>
      <c r="F10" s="23"/>
      <c r="G10" s="14">
        <f t="shared" si="0"/>
        <v>0</v>
      </c>
      <c r="I10" s="16"/>
      <c r="J10" s="16"/>
    </row>
    <row r="11" spans="1:10" s="15" customFormat="1" x14ac:dyDescent="0.3">
      <c r="A11" s="13" t="s">
        <v>29</v>
      </c>
      <c r="B11" s="14" t="s">
        <v>37</v>
      </c>
      <c r="C11" s="13" t="s">
        <v>13</v>
      </c>
      <c r="D11" s="13">
        <v>86</v>
      </c>
      <c r="E11" s="13">
        <v>50</v>
      </c>
      <c r="F11" s="23"/>
      <c r="G11" s="14">
        <f t="shared" si="0"/>
        <v>0</v>
      </c>
      <c r="I11" s="16"/>
      <c r="J11" s="16"/>
    </row>
    <row r="12" spans="1:10" s="15" customFormat="1" x14ac:dyDescent="0.3">
      <c r="A12" s="13" t="s">
        <v>30</v>
      </c>
      <c r="B12" s="14" t="s">
        <v>148</v>
      </c>
      <c r="C12" s="13" t="s">
        <v>11</v>
      </c>
      <c r="D12" s="13">
        <v>8</v>
      </c>
      <c r="E12" s="13">
        <v>125</v>
      </c>
      <c r="F12" s="23"/>
      <c r="G12" s="14">
        <f t="shared" si="0"/>
        <v>0</v>
      </c>
      <c r="I12" s="16"/>
      <c r="J12" s="16"/>
    </row>
    <row r="13" spans="1:10" s="15" customFormat="1" x14ac:dyDescent="0.3">
      <c r="A13" s="13" t="s">
        <v>31</v>
      </c>
      <c r="B13" s="14" t="s">
        <v>18</v>
      </c>
      <c r="C13" s="13" t="s">
        <v>11</v>
      </c>
      <c r="D13" s="13">
        <v>130</v>
      </c>
      <c r="E13" s="13">
        <v>62</v>
      </c>
      <c r="F13" s="23"/>
      <c r="G13" s="14">
        <f t="shared" si="0"/>
        <v>0</v>
      </c>
      <c r="I13" s="16"/>
      <c r="J13" s="16"/>
    </row>
    <row r="14" spans="1:10" s="15" customFormat="1" x14ac:dyDescent="0.3">
      <c r="A14" s="13" t="s">
        <v>32</v>
      </c>
      <c r="B14" s="14" t="s">
        <v>214</v>
      </c>
      <c r="C14" s="13" t="s">
        <v>11</v>
      </c>
      <c r="D14" s="13">
        <v>8</v>
      </c>
      <c r="E14" s="13">
        <v>12</v>
      </c>
      <c r="F14" s="23"/>
      <c r="G14" s="14">
        <f t="shared" si="0"/>
        <v>0</v>
      </c>
      <c r="I14" s="16"/>
      <c r="J14" s="16"/>
    </row>
    <row r="15" spans="1:10" s="15" customFormat="1" x14ac:dyDescent="0.3">
      <c r="A15" s="13" t="s">
        <v>33</v>
      </c>
      <c r="B15" s="14" t="s">
        <v>213</v>
      </c>
      <c r="C15" s="13" t="s">
        <v>11</v>
      </c>
      <c r="D15" s="13">
        <v>5</v>
      </c>
      <c r="E15" s="13">
        <v>12</v>
      </c>
      <c r="F15" s="23"/>
      <c r="G15" s="14">
        <f t="shared" si="0"/>
        <v>0</v>
      </c>
    </row>
    <row r="16" spans="1:10" s="15" customFormat="1" x14ac:dyDescent="0.3">
      <c r="A16" s="13" t="s">
        <v>34</v>
      </c>
      <c r="B16" s="14" t="s">
        <v>19</v>
      </c>
      <c r="C16" s="13" t="s">
        <v>11</v>
      </c>
      <c r="D16" s="13">
        <v>24</v>
      </c>
      <c r="E16" s="13">
        <v>3</v>
      </c>
      <c r="F16" s="23"/>
      <c r="G16" s="14">
        <f t="shared" si="0"/>
        <v>0</v>
      </c>
    </row>
    <row r="17" spans="1:7" s="15" customFormat="1" x14ac:dyDescent="0.3">
      <c r="A17" s="13" t="s">
        <v>139</v>
      </c>
      <c r="B17" s="14" t="s">
        <v>20</v>
      </c>
      <c r="C17" s="13" t="s">
        <v>11</v>
      </c>
      <c r="D17" s="13">
        <v>20</v>
      </c>
      <c r="E17" s="13">
        <v>12</v>
      </c>
      <c r="F17" s="23"/>
      <c r="G17" s="14">
        <f t="shared" si="0"/>
        <v>0</v>
      </c>
    </row>
    <row r="18" spans="1:7" s="15" customFormat="1" x14ac:dyDescent="0.3">
      <c r="A18" s="13" t="s">
        <v>140</v>
      </c>
      <c r="B18" s="14" t="s">
        <v>21</v>
      </c>
      <c r="C18" s="13" t="s">
        <v>11</v>
      </c>
      <c r="D18" s="13">
        <v>40</v>
      </c>
      <c r="E18" s="13">
        <v>7</v>
      </c>
      <c r="F18" s="23"/>
      <c r="G18" s="14">
        <f t="shared" si="0"/>
        <v>0</v>
      </c>
    </row>
    <row r="19" spans="1:7" s="15" customFormat="1" x14ac:dyDescent="0.3">
      <c r="A19" s="13" t="s">
        <v>141</v>
      </c>
      <c r="B19" s="14" t="s">
        <v>38</v>
      </c>
      <c r="C19" s="13" t="s">
        <v>11</v>
      </c>
      <c r="D19" s="13">
        <v>21</v>
      </c>
      <c r="E19" s="13">
        <v>12</v>
      </c>
      <c r="F19" s="23"/>
      <c r="G19" s="14">
        <f t="shared" si="0"/>
        <v>0</v>
      </c>
    </row>
    <row r="20" spans="1:7" s="15" customFormat="1" x14ac:dyDescent="0.3">
      <c r="A20" s="13" t="s">
        <v>142</v>
      </c>
      <c r="B20" s="14" t="s">
        <v>47</v>
      </c>
      <c r="C20" s="13" t="s">
        <v>11</v>
      </c>
      <c r="D20" s="13"/>
      <c r="E20" s="13">
        <v>62</v>
      </c>
      <c r="F20" s="23"/>
      <c r="G20" s="14">
        <f t="shared" si="0"/>
        <v>0</v>
      </c>
    </row>
    <row r="21" spans="1:7" s="15" customFormat="1" x14ac:dyDescent="0.3">
      <c r="A21" s="13" t="s">
        <v>143</v>
      </c>
      <c r="B21" s="14" t="s">
        <v>212</v>
      </c>
      <c r="C21" s="13" t="s">
        <v>11</v>
      </c>
      <c r="D21" s="13">
        <v>120</v>
      </c>
      <c r="E21" s="13">
        <v>62</v>
      </c>
      <c r="F21" s="23"/>
      <c r="G21" s="14">
        <f t="shared" si="0"/>
        <v>0</v>
      </c>
    </row>
    <row r="22" spans="1:7" s="15" customFormat="1" x14ac:dyDescent="0.3">
      <c r="A22" s="13" t="s">
        <v>144</v>
      </c>
      <c r="B22" s="14" t="s">
        <v>149</v>
      </c>
      <c r="C22" s="13" t="s">
        <v>11</v>
      </c>
      <c r="D22" s="13">
        <v>35</v>
      </c>
      <c r="E22" s="13">
        <v>62</v>
      </c>
      <c r="F22" s="23"/>
      <c r="G22" s="14">
        <f t="shared" si="0"/>
        <v>0</v>
      </c>
    </row>
  </sheetData>
  <sortState ref="B10:B25">
    <sortCondition ref="B10:B25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B27" sqref="B27"/>
    </sheetView>
  </sheetViews>
  <sheetFormatPr defaultRowHeight="14.4" x14ac:dyDescent="0.3"/>
  <cols>
    <col min="2" max="2" width="45.33203125" customWidth="1"/>
    <col min="3" max="3" width="13.88671875" customWidth="1"/>
    <col min="4" max="5" width="12.109375" hidden="1" customWidth="1"/>
    <col min="6" max="6" width="14.5546875" customWidth="1"/>
    <col min="7" max="7" width="17.6640625" customWidth="1"/>
    <col min="8" max="8" width="15.5546875" customWidth="1"/>
  </cols>
  <sheetData>
    <row r="2" spans="1:8" x14ac:dyDescent="0.3">
      <c r="A2" s="5"/>
      <c r="B2" s="5"/>
      <c r="C2" s="5"/>
      <c r="D2" s="5"/>
      <c r="E2" s="5"/>
      <c r="F2" s="5"/>
    </row>
    <row r="3" spans="1:8" x14ac:dyDescent="0.3">
      <c r="A3" s="12" t="s">
        <v>145</v>
      </c>
      <c r="B3" s="6"/>
      <c r="C3" s="5"/>
      <c r="D3" s="5"/>
      <c r="E3" s="5"/>
      <c r="F3" s="5"/>
    </row>
    <row r="4" spans="1:8" s="2" customFormat="1" ht="21" x14ac:dyDescent="0.4">
      <c r="A4" s="11" t="s">
        <v>5</v>
      </c>
      <c r="B4" s="10"/>
      <c r="C4" s="7"/>
      <c r="D4" s="7"/>
      <c r="E4" s="7"/>
      <c r="F4" s="7"/>
    </row>
    <row r="5" spans="1:8" x14ac:dyDescent="0.3">
      <c r="A5" s="8"/>
      <c r="B5" s="9"/>
      <c r="C5" s="9"/>
      <c r="D5" s="9"/>
      <c r="E5" s="9"/>
      <c r="F5" s="9"/>
    </row>
    <row r="6" spans="1:8" s="1" customFormat="1" ht="54" x14ac:dyDescent="0.35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146</v>
      </c>
      <c r="G6" s="21" t="s">
        <v>225</v>
      </c>
      <c r="H6" s="21" t="s">
        <v>226</v>
      </c>
    </row>
    <row r="7" spans="1:8" s="15" customFormat="1" x14ac:dyDescent="0.3">
      <c r="A7" s="13"/>
      <c r="B7" s="14" t="s">
        <v>158</v>
      </c>
      <c r="C7" s="14" t="s">
        <v>11</v>
      </c>
      <c r="D7" s="14">
        <v>1</v>
      </c>
      <c r="E7" s="14"/>
      <c r="F7" s="13">
        <v>6</v>
      </c>
      <c r="G7" s="22"/>
      <c r="H7" s="14">
        <f>SUM(F7*G7)</f>
        <v>0</v>
      </c>
    </row>
    <row r="8" spans="1:8" s="15" customFormat="1" x14ac:dyDescent="0.3">
      <c r="A8" s="13"/>
      <c r="B8" s="14" t="s">
        <v>165</v>
      </c>
      <c r="C8" s="14" t="s">
        <v>11</v>
      </c>
      <c r="D8" s="14">
        <v>60</v>
      </c>
      <c r="E8" s="14">
        <v>40</v>
      </c>
      <c r="F8" s="13">
        <v>125</v>
      </c>
      <c r="G8" s="22"/>
      <c r="H8" s="14">
        <f t="shared" ref="H8:H21" si="0">SUM(F8*G8)</f>
        <v>0</v>
      </c>
    </row>
    <row r="9" spans="1:8" s="15" customFormat="1" x14ac:dyDescent="0.3">
      <c r="A9" s="13"/>
      <c r="B9" s="14" t="s">
        <v>166</v>
      </c>
      <c r="C9" s="14" t="s">
        <v>11</v>
      </c>
      <c r="D9" s="14">
        <v>40</v>
      </c>
      <c r="E9" s="14"/>
      <c r="F9" s="13">
        <v>125</v>
      </c>
      <c r="G9" s="23"/>
      <c r="H9" s="14">
        <f t="shared" si="0"/>
        <v>0</v>
      </c>
    </row>
    <row r="10" spans="1:8" s="15" customFormat="1" x14ac:dyDescent="0.3">
      <c r="A10" s="13"/>
      <c r="B10" s="14" t="s">
        <v>167</v>
      </c>
      <c r="C10" s="14" t="s">
        <v>11</v>
      </c>
      <c r="D10" s="14">
        <v>22</v>
      </c>
      <c r="E10" s="14">
        <v>19</v>
      </c>
      <c r="F10" s="13">
        <v>125</v>
      </c>
      <c r="G10" s="23"/>
      <c r="H10" s="14">
        <f t="shared" si="0"/>
        <v>0</v>
      </c>
    </row>
    <row r="11" spans="1:8" s="15" customFormat="1" x14ac:dyDescent="0.3">
      <c r="A11" s="13"/>
      <c r="B11" s="14" t="s">
        <v>168</v>
      </c>
      <c r="C11" s="14" t="s">
        <v>11</v>
      </c>
      <c r="D11" s="14">
        <v>84</v>
      </c>
      <c r="E11" s="14">
        <v>16</v>
      </c>
      <c r="F11" s="13">
        <v>125</v>
      </c>
      <c r="G11" s="23"/>
      <c r="H11" s="14">
        <f t="shared" si="0"/>
        <v>0</v>
      </c>
    </row>
    <row r="12" spans="1:8" s="15" customFormat="1" x14ac:dyDescent="0.3">
      <c r="A12" s="13"/>
      <c r="B12" s="14" t="s">
        <v>88</v>
      </c>
      <c r="C12" s="14" t="s">
        <v>11</v>
      </c>
      <c r="D12" s="14">
        <v>2</v>
      </c>
      <c r="E12" s="14">
        <v>2</v>
      </c>
      <c r="F12" s="13">
        <v>150</v>
      </c>
      <c r="G12" s="23"/>
      <c r="H12" s="14">
        <f t="shared" si="0"/>
        <v>0</v>
      </c>
    </row>
    <row r="13" spans="1:8" s="15" customFormat="1" x14ac:dyDescent="0.3">
      <c r="A13" s="13"/>
      <c r="B13" s="14" t="s">
        <v>151</v>
      </c>
      <c r="C13" s="14" t="s">
        <v>11</v>
      </c>
      <c r="D13" s="14">
        <v>60</v>
      </c>
      <c r="E13" s="14">
        <v>70</v>
      </c>
      <c r="F13" s="13">
        <v>6</v>
      </c>
      <c r="G13" s="23"/>
      <c r="H13" s="14">
        <f t="shared" si="0"/>
        <v>0</v>
      </c>
    </row>
    <row r="14" spans="1:8" s="15" customFormat="1" x14ac:dyDescent="0.3">
      <c r="A14" s="13"/>
      <c r="B14" s="14" t="s">
        <v>169</v>
      </c>
      <c r="C14" s="14" t="s">
        <v>11</v>
      </c>
      <c r="D14" s="14">
        <v>1</v>
      </c>
      <c r="E14" s="14"/>
      <c r="F14" s="13">
        <v>2</v>
      </c>
      <c r="G14" s="23"/>
      <c r="H14" s="14">
        <f t="shared" si="0"/>
        <v>0</v>
      </c>
    </row>
    <row r="15" spans="1:8" s="15" customFormat="1" x14ac:dyDescent="0.3">
      <c r="A15" s="13"/>
      <c r="B15" s="14" t="s">
        <v>150</v>
      </c>
      <c r="C15" s="14" t="s">
        <v>11</v>
      </c>
      <c r="D15" s="14">
        <v>264</v>
      </c>
      <c r="E15" s="14">
        <v>36</v>
      </c>
      <c r="F15" s="13">
        <v>125</v>
      </c>
      <c r="G15" s="23"/>
      <c r="H15" s="14">
        <f t="shared" si="0"/>
        <v>0</v>
      </c>
    </row>
    <row r="16" spans="1:8" s="15" customFormat="1" x14ac:dyDescent="0.3">
      <c r="A16" s="13"/>
      <c r="B16" s="14" t="s">
        <v>170</v>
      </c>
      <c r="C16" s="14" t="s">
        <v>13</v>
      </c>
      <c r="D16" s="14">
        <v>5</v>
      </c>
      <c r="E16" s="14">
        <v>6</v>
      </c>
      <c r="F16" s="13">
        <v>2</v>
      </c>
      <c r="G16" s="23"/>
      <c r="H16" s="14">
        <f t="shared" si="0"/>
        <v>0</v>
      </c>
    </row>
    <row r="17" spans="1:8" s="15" customFormat="1" x14ac:dyDescent="0.3">
      <c r="A17" s="13"/>
      <c r="B17" s="14" t="s">
        <v>171</v>
      </c>
      <c r="C17" s="14" t="s">
        <v>14</v>
      </c>
      <c r="D17" s="14">
        <v>1</v>
      </c>
      <c r="E17" s="14"/>
      <c r="F17" s="13">
        <v>12</v>
      </c>
      <c r="G17" s="23"/>
      <c r="H17" s="14">
        <f t="shared" si="0"/>
        <v>0</v>
      </c>
    </row>
    <row r="18" spans="1:8" s="15" customFormat="1" x14ac:dyDescent="0.3">
      <c r="A18" s="13"/>
      <c r="B18" s="14" t="s">
        <v>120</v>
      </c>
      <c r="C18" s="14" t="s">
        <v>14</v>
      </c>
      <c r="D18" s="14">
        <v>9</v>
      </c>
      <c r="E18" s="14">
        <v>7</v>
      </c>
      <c r="F18" s="13">
        <v>62</v>
      </c>
      <c r="G18" s="23"/>
      <c r="H18" s="14">
        <f t="shared" si="0"/>
        <v>0</v>
      </c>
    </row>
    <row r="19" spans="1:8" s="15" customFormat="1" x14ac:dyDescent="0.3">
      <c r="A19" s="13"/>
      <c r="B19" s="14" t="s">
        <v>172</v>
      </c>
      <c r="C19" s="14" t="s">
        <v>14</v>
      </c>
      <c r="D19" s="14">
        <v>18</v>
      </c>
      <c r="E19" s="14">
        <v>18</v>
      </c>
      <c r="F19" s="13">
        <v>12</v>
      </c>
      <c r="G19" s="23"/>
      <c r="H19" s="14">
        <f t="shared" si="0"/>
        <v>0</v>
      </c>
    </row>
    <row r="20" spans="1:8" s="15" customFormat="1" x14ac:dyDescent="0.3">
      <c r="A20" s="13"/>
      <c r="B20" s="14" t="s">
        <v>215</v>
      </c>
      <c r="C20" s="14" t="s">
        <v>11</v>
      </c>
      <c r="D20" s="14">
        <v>18</v>
      </c>
      <c r="E20" s="14">
        <v>24</v>
      </c>
      <c r="F20" s="13">
        <v>12</v>
      </c>
      <c r="G20" s="23"/>
      <c r="H20" s="14">
        <f t="shared" si="0"/>
        <v>0</v>
      </c>
    </row>
    <row r="21" spans="1:8" s="15" customFormat="1" x14ac:dyDescent="0.3">
      <c r="A21" s="13"/>
      <c r="B21" s="14" t="s">
        <v>128</v>
      </c>
      <c r="C21" s="14" t="s">
        <v>11</v>
      </c>
      <c r="D21" s="14">
        <v>12</v>
      </c>
      <c r="E21" s="14">
        <v>12</v>
      </c>
      <c r="F21" s="13">
        <v>12</v>
      </c>
      <c r="G21" s="23"/>
      <c r="H21" s="14">
        <f t="shared" si="0"/>
        <v>0</v>
      </c>
    </row>
    <row r="22" spans="1:8" s="15" customFormat="1" x14ac:dyDescent="0.3">
      <c r="A22" s="13"/>
      <c r="B22" s="14" t="s">
        <v>173</v>
      </c>
      <c r="C22" s="14" t="s">
        <v>11</v>
      </c>
      <c r="D22" s="14">
        <v>27</v>
      </c>
      <c r="E22" s="14">
        <v>16</v>
      </c>
      <c r="F22" s="13">
        <v>12</v>
      </c>
      <c r="G22" s="23"/>
      <c r="H22" s="14">
        <f t="shared" ref="H22:H25" si="1">SUM(F22*G22)</f>
        <v>0</v>
      </c>
    </row>
    <row r="23" spans="1:8" s="15" customFormat="1" x14ac:dyDescent="0.3">
      <c r="A23" s="13"/>
      <c r="B23" s="14" t="s">
        <v>129</v>
      </c>
      <c r="C23" s="14" t="s">
        <v>11</v>
      </c>
      <c r="D23" s="14">
        <v>9</v>
      </c>
      <c r="E23" s="14">
        <v>7</v>
      </c>
      <c r="F23" s="13">
        <v>12</v>
      </c>
      <c r="G23" s="23"/>
      <c r="H23" s="14">
        <f t="shared" si="1"/>
        <v>0</v>
      </c>
    </row>
    <row r="24" spans="1:8" x14ac:dyDescent="0.3">
      <c r="A24" s="13"/>
      <c r="B24" s="19" t="s">
        <v>130</v>
      </c>
      <c r="C24" s="19" t="s">
        <v>13</v>
      </c>
      <c r="D24" s="19"/>
      <c r="E24" s="19"/>
      <c r="F24" s="20">
        <v>12</v>
      </c>
      <c r="G24" s="23"/>
      <c r="H24" s="14">
        <f t="shared" si="1"/>
        <v>0</v>
      </c>
    </row>
    <row r="25" spans="1:8" x14ac:dyDescent="0.3">
      <c r="A25" s="13"/>
      <c r="B25" s="19" t="s">
        <v>131</v>
      </c>
      <c r="C25" s="19" t="s">
        <v>11</v>
      </c>
      <c r="D25" s="19"/>
      <c r="E25" s="19"/>
      <c r="F25" s="20">
        <v>3</v>
      </c>
      <c r="G25" s="23"/>
      <c r="H25" s="14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7" workbookViewId="0">
      <selection activeCell="E9" sqref="E9"/>
    </sheetView>
  </sheetViews>
  <sheetFormatPr defaultRowHeight="14.4" x14ac:dyDescent="0.3"/>
  <cols>
    <col min="2" max="2" width="44.33203125" customWidth="1"/>
    <col min="3" max="3" width="6.44140625" customWidth="1"/>
    <col min="4" max="4" width="0.109375" customWidth="1"/>
    <col min="5" max="5" width="13.109375" customWidth="1"/>
    <col min="6" max="6" width="14.44140625" customWidth="1"/>
    <col min="7" max="7" width="14.6640625" customWidth="1"/>
  </cols>
  <sheetData>
    <row r="3" spans="1:7" x14ac:dyDescent="0.3">
      <c r="A3" s="3"/>
    </row>
    <row r="4" spans="1:7" s="3" customFormat="1" ht="21" x14ac:dyDescent="0.4">
      <c r="A4" s="2" t="s">
        <v>6</v>
      </c>
    </row>
    <row r="6" spans="1:7" s="1" customFormat="1" ht="54" x14ac:dyDescent="0.35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146</v>
      </c>
      <c r="F6" s="21" t="s">
        <v>225</v>
      </c>
      <c r="G6" s="21" t="s">
        <v>226</v>
      </c>
    </row>
    <row r="7" spans="1:7" s="15" customFormat="1" x14ac:dyDescent="0.3">
      <c r="A7" s="13"/>
      <c r="B7" s="14" t="s">
        <v>23</v>
      </c>
      <c r="C7" s="13" t="s">
        <v>13</v>
      </c>
      <c r="D7" s="13">
        <v>7.56</v>
      </c>
      <c r="E7" s="13">
        <v>12</v>
      </c>
      <c r="F7" s="22"/>
      <c r="G7" s="14">
        <f>SUM(E7*F7)</f>
        <v>0</v>
      </c>
    </row>
    <row r="8" spans="1:7" s="15" customFormat="1" x14ac:dyDescent="0.3">
      <c r="A8" s="13"/>
      <c r="B8" s="14" t="s">
        <v>54</v>
      </c>
      <c r="C8" s="13" t="s">
        <v>13</v>
      </c>
      <c r="D8" s="13">
        <v>153.72</v>
      </c>
      <c r="E8" s="13">
        <v>125</v>
      </c>
      <c r="F8" s="22"/>
      <c r="G8" s="14">
        <f t="shared" ref="G8:G25" si="0">SUM(E8*F8)</f>
        <v>0</v>
      </c>
    </row>
    <row r="9" spans="1:7" s="15" customFormat="1" x14ac:dyDescent="0.3">
      <c r="A9" s="13"/>
      <c r="B9" s="14" t="s">
        <v>55</v>
      </c>
      <c r="C9" s="13" t="s">
        <v>13</v>
      </c>
      <c r="D9" s="13">
        <v>5.08</v>
      </c>
      <c r="E9" s="13">
        <v>187</v>
      </c>
      <c r="F9" s="23"/>
      <c r="G9" s="14">
        <f t="shared" si="0"/>
        <v>0</v>
      </c>
    </row>
    <row r="10" spans="1:7" s="15" customFormat="1" x14ac:dyDescent="0.3">
      <c r="A10" s="13"/>
      <c r="B10" s="14" t="s">
        <v>100</v>
      </c>
      <c r="C10" s="13" t="s">
        <v>14</v>
      </c>
      <c r="D10" s="13">
        <v>20</v>
      </c>
      <c r="E10" s="13">
        <v>6</v>
      </c>
      <c r="F10" s="23"/>
      <c r="G10" s="14">
        <f>SUM(E10*F10)</f>
        <v>0</v>
      </c>
    </row>
    <row r="11" spans="1:7" s="15" customFormat="1" x14ac:dyDescent="0.3">
      <c r="A11" s="13"/>
      <c r="B11" s="14" t="s">
        <v>66</v>
      </c>
      <c r="C11" s="13" t="s">
        <v>13</v>
      </c>
      <c r="D11" s="13">
        <v>163.76</v>
      </c>
      <c r="E11" s="13">
        <v>187</v>
      </c>
      <c r="F11" s="23"/>
      <c r="G11" s="14">
        <f t="shared" si="0"/>
        <v>0</v>
      </c>
    </row>
    <row r="12" spans="1:7" s="15" customFormat="1" x14ac:dyDescent="0.3">
      <c r="A12" s="13"/>
      <c r="B12" s="14" t="s">
        <v>97</v>
      </c>
      <c r="C12" s="13" t="s">
        <v>13</v>
      </c>
      <c r="D12" s="13">
        <v>4.5</v>
      </c>
      <c r="E12" s="13">
        <v>12</v>
      </c>
      <c r="F12" s="23"/>
      <c r="G12" s="14">
        <f t="shared" si="0"/>
        <v>0</v>
      </c>
    </row>
    <row r="13" spans="1:7" s="15" customFormat="1" x14ac:dyDescent="0.3">
      <c r="A13" s="13"/>
      <c r="B13" s="14" t="s">
        <v>98</v>
      </c>
      <c r="C13" s="13" t="s">
        <v>13</v>
      </c>
      <c r="D13" s="13">
        <v>0.61</v>
      </c>
      <c r="E13" s="13">
        <v>12</v>
      </c>
      <c r="F13" s="23"/>
      <c r="G13" s="14">
        <f t="shared" si="0"/>
        <v>0</v>
      </c>
    </row>
    <row r="14" spans="1:7" s="15" customFormat="1" x14ac:dyDescent="0.3">
      <c r="A14" s="13"/>
      <c r="B14" s="14" t="s">
        <v>99</v>
      </c>
      <c r="C14" s="13" t="s">
        <v>13</v>
      </c>
      <c r="D14" s="13">
        <v>1.18</v>
      </c>
      <c r="E14" s="13">
        <v>12</v>
      </c>
      <c r="F14" s="23"/>
      <c r="G14" s="14">
        <f t="shared" si="0"/>
        <v>0</v>
      </c>
    </row>
    <row r="15" spans="1:7" s="15" customFormat="1" x14ac:dyDescent="0.3">
      <c r="A15" s="13"/>
      <c r="B15" s="14" t="s">
        <v>71</v>
      </c>
      <c r="C15" s="13" t="s">
        <v>13</v>
      </c>
      <c r="D15" s="13">
        <v>1.67</v>
      </c>
      <c r="E15" s="13">
        <v>12</v>
      </c>
      <c r="F15" s="23"/>
      <c r="G15" s="14">
        <f t="shared" si="0"/>
        <v>0</v>
      </c>
    </row>
    <row r="16" spans="1:7" s="15" customFormat="1" x14ac:dyDescent="0.3">
      <c r="A16" s="13"/>
      <c r="B16" s="14" t="s">
        <v>101</v>
      </c>
      <c r="C16" s="13" t="s">
        <v>13</v>
      </c>
      <c r="D16" s="13">
        <v>65.790000000000006</v>
      </c>
      <c r="E16" s="13">
        <v>12</v>
      </c>
      <c r="F16" s="23"/>
      <c r="G16" s="14">
        <f t="shared" si="0"/>
        <v>0</v>
      </c>
    </row>
    <row r="17" spans="1:7" s="15" customFormat="1" x14ac:dyDescent="0.3">
      <c r="A17" s="13"/>
      <c r="B17" s="14" t="s">
        <v>152</v>
      </c>
      <c r="C17" s="13" t="s">
        <v>13</v>
      </c>
      <c r="D17" s="13">
        <v>1.1200000000000001</v>
      </c>
      <c r="E17" s="13">
        <v>12</v>
      </c>
      <c r="F17" s="23"/>
      <c r="G17" s="14">
        <f t="shared" si="0"/>
        <v>0</v>
      </c>
    </row>
    <row r="18" spans="1:7" s="15" customFormat="1" x14ac:dyDescent="0.3">
      <c r="A18" s="13"/>
      <c r="B18" s="14" t="s">
        <v>76</v>
      </c>
      <c r="C18" s="13" t="s">
        <v>13</v>
      </c>
      <c r="D18" s="13">
        <v>8.5</v>
      </c>
      <c r="E18" s="13">
        <v>12</v>
      </c>
      <c r="F18" s="23"/>
      <c r="G18" s="14">
        <f t="shared" si="0"/>
        <v>0</v>
      </c>
    </row>
    <row r="19" spans="1:7" s="15" customFormat="1" x14ac:dyDescent="0.3">
      <c r="A19" s="13"/>
      <c r="B19" s="14" t="s">
        <v>77</v>
      </c>
      <c r="C19" s="13" t="s">
        <v>13</v>
      </c>
      <c r="D19" s="13">
        <v>3.05</v>
      </c>
      <c r="E19" s="13">
        <v>3</v>
      </c>
      <c r="F19" s="23"/>
      <c r="G19" s="14">
        <f t="shared" si="0"/>
        <v>0</v>
      </c>
    </row>
    <row r="20" spans="1:7" s="15" customFormat="1" x14ac:dyDescent="0.3">
      <c r="A20" s="13"/>
      <c r="B20" s="14" t="s">
        <v>217</v>
      </c>
      <c r="C20" s="13" t="s">
        <v>13</v>
      </c>
      <c r="D20" s="13">
        <v>17.34</v>
      </c>
      <c r="E20" s="13">
        <v>125</v>
      </c>
      <c r="F20" s="23"/>
      <c r="G20" s="14">
        <f t="shared" si="0"/>
        <v>0</v>
      </c>
    </row>
    <row r="21" spans="1:7" s="15" customFormat="1" x14ac:dyDescent="0.3">
      <c r="A21" s="13"/>
      <c r="B21" s="14" t="s">
        <v>102</v>
      </c>
      <c r="C21" s="13" t="s">
        <v>13</v>
      </c>
      <c r="D21" s="13">
        <v>0.87</v>
      </c>
      <c r="E21" s="13">
        <v>12</v>
      </c>
      <c r="F21" s="23"/>
      <c r="G21" s="14">
        <f t="shared" si="0"/>
        <v>0</v>
      </c>
    </row>
    <row r="22" spans="1:7" s="15" customFormat="1" x14ac:dyDescent="0.3">
      <c r="A22" s="13"/>
      <c r="B22" s="14" t="s">
        <v>103</v>
      </c>
      <c r="C22" s="13" t="s">
        <v>13</v>
      </c>
      <c r="D22" s="13">
        <v>0.88</v>
      </c>
      <c r="E22" s="13">
        <v>3</v>
      </c>
      <c r="F22" s="23"/>
      <c r="G22" s="14">
        <f t="shared" si="0"/>
        <v>0</v>
      </c>
    </row>
    <row r="23" spans="1:7" s="15" customFormat="1" x14ac:dyDescent="0.3">
      <c r="A23" s="13"/>
      <c r="B23" s="14" t="s">
        <v>105</v>
      </c>
      <c r="C23" s="13" t="s">
        <v>13</v>
      </c>
      <c r="D23" s="13">
        <v>2</v>
      </c>
      <c r="E23" s="13">
        <v>12</v>
      </c>
      <c r="F23" s="23"/>
      <c r="G23" s="14">
        <f t="shared" si="0"/>
        <v>0</v>
      </c>
    </row>
    <row r="24" spans="1:7" s="15" customFormat="1" x14ac:dyDescent="0.3">
      <c r="A24" s="13"/>
      <c r="B24" s="14" t="s">
        <v>174</v>
      </c>
      <c r="C24" s="13" t="s">
        <v>13</v>
      </c>
      <c r="D24" s="13">
        <v>19.77</v>
      </c>
      <c r="E24" s="13">
        <v>25</v>
      </c>
      <c r="F24" s="23"/>
      <c r="G24" s="14">
        <f t="shared" si="0"/>
        <v>0</v>
      </c>
    </row>
    <row r="25" spans="1:7" s="15" customFormat="1" x14ac:dyDescent="0.3">
      <c r="A25" s="13"/>
      <c r="B25" s="14" t="s">
        <v>216</v>
      </c>
      <c r="C25" s="13" t="s">
        <v>13</v>
      </c>
      <c r="D25" s="13">
        <v>15</v>
      </c>
      <c r="E25" s="13">
        <v>12</v>
      </c>
      <c r="F25" s="23"/>
      <c r="G25" s="14">
        <f t="shared" si="0"/>
        <v>0</v>
      </c>
    </row>
    <row r="26" spans="1:7" s="15" customFormat="1" x14ac:dyDescent="0.3">
      <c r="A26" s="13"/>
      <c r="B26" s="14" t="s">
        <v>121</v>
      </c>
      <c r="C26" s="13" t="s">
        <v>13</v>
      </c>
      <c r="D26" s="13">
        <v>1.91</v>
      </c>
      <c r="E26" s="13">
        <v>125</v>
      </c>
      <c r="F26" s="23"/>
      <c r="G26" s="14">
        <f t="shared" ref="G26:G29" si="1">SUM(E26*F26)</f>
        <v>0</v>
      </c>
    </row>
    <row r="27" spans="1:7" s="15" customFormat="1" x14ac:dyDescent="0.3">
      <c r="A27" s="13"/>
      <c r="B27" s="14" t="s">
        <v>125</v>
      </c>
      <c r="C27" s="13" t="s">
        <v>13</v>
      </c>
      <c r="D27" s="13">
        <v>16.350000000000001</v>
      </c>
      <c r="E27" s="13">
        <v>12</v>
      </c>
      <c r="F27" s="23"/>
      <c r="G27" s="14">
        <f t="shared" si="1"/>
        <v>0</v>
      </c>
    </row>
    <row r="28" spans="1:7" s="15" customFormat="1" x14ac:dyDescent="0.3">
      <c r="A28" s="13"/>
      <c r="B28" s="14" t="s">
        <v>133</v>
      </c>
      <c r="C28" s="13" t="s">
        <v>13</v>
      </c>
      <c r="D28" s="13">
        <v>11.82</v>
      </c>
      <c r="E28" s="13">
        <v>12</v>
      </c>
      <c r="F28" s="23"/>
      <c r="G28" s="14">
        <f t="shared" si="1"/>
        <v>0</v>
      </c>
    </row>
    <row r="29" spans="1:7" x14ac:dyDescent="0.3">
      <c r="A29" s="13"/>
      <c r="B29" s="19" t="s">
        <v>132</v>
      </c>
      <c r="C29" s="20" t="s">
        <v>13</v>
      </c>
      <c r="D29" s="19"/>
      <c r="E29" s="20">
        <v>125</v>
      </c>
      <c r="F29" s="23"/>
      <c r="G29" s="14">
        <f t="shared" si="1"/>
        <v>0</v>
      </c>
    </row>
  </sheetData>
  <sortState ref="B7:B39">
    <sortCondition ref="B7:B39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workbookViewId="0">
      <selection activeCell="F50" sqref="F50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13.109375" customWidth="1"/>
    <col min="7" max="7" width="14.88671875" customWidth="1"/>
    <col min="8" max="8" width="16" customWidth="1"/>
  </cols>
  <sheetData>
    <row r="3" spans="1:8" x14ac:dyDescent="0.3">
      <c r="A3" s="3"/>
    </row>
    <row r="4" spans="1:8" s="2" customFormat="1" ht="21" x14ac:dyDescent="0.4">
      <c r="A4" s="2" t="s">
        <v>7</v>
      </c>
    </row>
    <row r="6" spans="1:8" s="1" customFormat="1" ht="54" x14ac:dyDescent="0.35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147</v>
      </c>
      <c r="G6" s="21" t="s">
        <v>225</v>
      </c>
      <c r="H6" s="21" t="s">
        <v>226</v>
      </c>
    </row>
    <row r="7" spans="1:8" s="15" customFormat="1" x14ac:dyDescent="0.3">
      <c r="A7" s="13"/>
      <c r="B7" s="14" t="s">
        <v>175</v>
      </c>
      <c r="C7" s="13" t="s">
        <v>14</v>
      </c>
      <c r="D7" s="13">
        <v>5</v>
      </c>
      <c r="E7" s="13"/>
      <c r="F7" s="13">
        <v>6</v>
      </c>
      <c r="G7" s="22"/>
      <c r="H7" s="14">
        <f>SUM(F7*G7)</f>
        <v>0</v>
      </c>
    </row>
    <row r="8" spans="1:8" s="15" customFormat="1" x14ac:dyDescent="0.3">
      <c r="A8" s="13"/>
      <c r="B8" s="14" t="s">
        <v>22</v>
      </c>
      <c r="C8" s="13" t="s">
        <v>11</v>
      </c>
      <c r="D8" s="13">
        <v>17</v>
      </c>
      <c r="E8" s="13">
        <v>14</v>
      </c>
      <c r="F8" s="13">
        <v>12</v>
      </c>
      <c r="G8" s="22"/>
      <c r="H8" s="14">
        <f t="shared" ref="H8:H29" si="0">SUM(F8*G8)</f>
        <v>0</v>
      </c>
    </row>
    <row r="9" spans="1:8" s="15" customFormat="1" x14ac:dyDescent="0.3">
      <c r="A9" s="13"/>
      <c r="B9" s="14" t="s">
        <v>176</v>
      </c>
      <c r="C9" s="13" t="s">
        <v>11</v>
      </c>
      <c r="D9" s="13">
        <v>30</v>
      </c>
      <c r="E9" s="13"/>
      <c r="F9" s="13">
        <v>6</v>
      </c>
      <c r="G9" s="23"/>
      <c r="H9" s="14">
        <f t="shared" si="0"/>
        <v>0</v>
      </c>
    </row>
    <row r="10" spans="1:8" s="15" customFormat="1" x14ac:dyDescent="0.3">
      <c r="A10" s="13"/>
      <c r="B10" s="14" t="s">
        <v>177</v>
      </c>
      <c r="C10" s="13" t="s">
        <v>11</v>
      </c>
      <c r="D10" s="13">
        <v>12</v>
      </c>
      <c r="E10" s="13"/>
      <c r="F10" s="13">
        <v>125</v>
      </c>
      <c r="G10" s="23"/>
      <c r="H10" s="14">
        <f>SUM(F10*G10)</f>
        <v>0</v>
      </c>
    </row>
    <row r="11" spans="1:8" s="15" customFormat="1" x14ac:dyDescent="0.3">
      <c r="A11" s="13"/>
      <c r="B11" s="14" t="s">
        <v>39</v>
      </c>
      <c r="C11" s="13" t="s">
        <v>14</v>
      </c>
      <c r="D11" s="13">
        <v>2</v>
      </c>
      <c r="E11" s="13">
        <v>1</v>
      </c>
      <c r="F11" s="13">
        <v>6</v>
      </c>
      <c r="G11" s="23"/>
      <c r="H11" s="14">
        <f t="shared" si="0"/>
        <v>0</v>
      </c>
    </row>
    <row r="12" spans="1:8" s="15" customFormat="1" x14ac:dyDescent="0.3">
      <c r="A12" s="13"/>
      <c r="B12" s="14" t="s">
        <v>178</v>
      </c>
      <c r="C12" s="13" t="s">
        <v>14</v>
      </c>
      <c r="D12" s="13">
        <v>2</v>
      </c>
      <c r="E12" s="13">
        <v>3</v>
      </c>
      <c r="F12" s="13">
        <v>12</v>
      </c>
      <c r="G12" s="23"/>
      <c r="H12" s="14">
        <f t="shared" si="0"/>
        <v>0</v>
      </c>
    </row>
    <row r="13" spans="1:8" s="15" customFormat="1" x14ac:dyDescent="0.3">
      <c r="A13" s="13"/>
      <c r="B13" s="14" t="s">
        <v>179</v>
      </c>
      <c r="C13" s="13" t="s">
        <v>14</v>
      </c>
      <c r="D13" s="13">
        <v>1</v>
      </c>
      <c r="E13" s="13"/>
      <c r="F13" s="13">
        <v>12</v>
      </c>
      <c r="G13" s="23"/>
      <c r="H13" s="14">
        <f t="shared" si="0"/>
        <v>0</v>
      </c>
    </row>
    <row r="14" spans="1:8" s="15" customFormat="1" x14ac:dyDescent="0.3">
      <c r="A14" s="13"/>
      <c r="B14" s="14" t="s">
        <v>180</v>
      </c>
      <c r="C14" s="13" t="s">
        <v>11</v>
      </c>
      <c r="D14" s="13">
        <v>6</v>
      </c>
      <c r="E14" s="13"/>
      <c r="F14" s="13">
        <v>6</v>
      </c>
      <c r="G14" s="23"/>
      <c r="H14" s="14">
        <f t="shared" si="0"/>
        <v>0</v>
      </c>
    </row>
    <row r="15" spans="1:8" s="15" customFormat="1" x14ac:dyDescent="0.3">
      <c r="A15" s="13"/>
      <c r="B15" s="14" t="s">
        <v>40</v>
      </c>
      <c r="C15" s="13" t="s">
        <v>13</v>
      </c>
      <c r="D15" s="13">
        <v>30</v>
      </c>
      <c r="E15" s="13"/>
      <c r="F15" s="13">
        <v>87</v>
      </c>
      <c r="G15" s="23"/>
      <c r="H15" s="14">
        <f t="shared" si="0"/>
        <v>0</v>
      </c>
    </row>
    <row r="16" spans="1:8" s="15" customFormat="1" x14ac:dyDescent="0.3">
      <c r="A16" s="13"/>
      <c r="B16" s="14" t="s">
        <v>41</v>
      </c>
      <c r="C16" s="13" t="s">
        <v>11</v>
      </c>
      <c r="D16" s="13">
        <v>2</v>
      </c>
      <c r="E16" s="13"/>
      <c r="F16" s="13">
        <v>13</v>
      </c>
      <c r="G16" s="23"/>
      <c r="H16" s="14">
        <f t="shared" si="0"/>
        <v>0</v>
      </c>
    </row>
    <row r="17" spans="1:8" s="15" customFormat="1" x14ac:dyDescent="0.3">
      <c r="A17" s="13"/>
      <c r="B17" s="14" t="s">
        <v>43</v>
      </c>
      <c r="C17" s="13" t="s">
        <v>11</v>
      </c>
      <c r="D17" s="13">
        <v>10</v>
      </c>
      <c r="E17" s="13">
        <v>5</v>
      </c>
      <c r="F17" s="13">
        <v>6</v>
      </c>
      <c r="G17" s="23"/>
      <c r="H17" s="14">
        <f t="shared" si="0"/>
        <v>0</v>
      </c>
    </row>
    <row r="18" spans="1:8" s="15" customFormat="1" x14ac:dyDescent="0.3">
      <c r="A18" s="13"/>
      <c r="B18" s="14" t="s">
        <v>181</v>
      </c>
      <c r="C18" s="13" t="s">
        <v>14</v>
      </c>
      <c r="D18" s="13">
        <v>3</v>
      </c>
      <c r="E18" s="13"/>
      <c r="F18" s="13">
        <v>2</v>
      </c>
      <c r="G18" s="23"/>
      <c r="H18" s="14">
        <f t="shared" si="0"/>
        <v>0</v>
      </c>
    </row>
    <row r="19" spans="1:8" s="15" customFormat="1" x14ac:dyDescent="0.3">
      <c r="A19" s="13"/>
      <c r="B19" s="14" t="s">
        <v>110</v>
      </c>
      <c r="C19" s="13" t="s">
        <v>14</v>
      </c>
      <c r="D19" s="13">
        <v>4</v>
      </c>
      <c r="E19" s="13">
        <v>3</v>
      </c>
      <c r="F19" s="13">
        <v>12</v>
      </c>
      <c r="G19" s="23"/>
      <c r="H19" s="14">
        <f t="shared" si="0"/>
        <v>0</v>
      </c>
    </row>
    <row r="20" spans="1:8" s="15" customFormat="1" x14ac:dyDescent="0.3">
      <c r="A20" s="13"/>
      <c r="B20" s="14" t="s">
        <v>46</v>
      </c>
      <c r="C20" s="13" t="s">
        <v>11</v>
      </c>
      <c r="D20" s="13">
        <v>4</v>
      </c>
      <c r="E20" s="13"/>
      <c r="F20" s="13">
        <v>25</v>
      </c>
      <c r="G20" s="23"/>
      <c r="H20" s="14">
        <f t="shared" si="0"/>
        <v>0</v>
      </c>
    </row>
    <row r="21" spans="1:8" s="15" customFormat="1" x14ac:dyDescent="0.3">
      <c r="A21" s="13"/>
      <c r="B21" s="14" t="s">
        <v>182</v>
      </c>
      <c r="C21" s="13" t="s">
        <v>11</v>
      </c>
      <c r="D21" s="13">
        <v>1</v>
      </c>
      <c r="E21" s="13"/>
      <c r="F21" s="13">
        <v>25</v>
      </c>
      <c r="G21" s="23"/>
      <c r="H21" s="14">
        <f t="shared" si="0"/>
        <v>0</v>
      </c>
    </row>
    <row r="22" spans="1:8" s="15" customFormat="1" x14ac:dyDescent="0.3">
      <c r="A22" s="13"/>
      <c r="B22" s="14" t="s">
        <v>49</v>
      </c>
      <c r="C22" s="13" t="s">
        <v>11</v>
      </c>
      <c r="D22" s="13">
        <v>20</v>
      </c>
      <c r="E22" s="13">
        <v>20</v>
      </c>
      <c r="F22" s="13">
        <v>25</v>
      </c>
      <c r="G22" s="23"/>
      <c r="H22" s="14">
        <f t="shared" si="0"/>
        <v>0</v>
      </c>
    </row>
    <row r="23" spans="1:8" s="15" customFormat="1" x14ac:dyDescent="0.3">
      <c r="A23" s="13"/>
      <c r="B23" s="14" t="s">
        <v>183</v>
      </c>
      <c r="C23" s="13" t="s">
        <v>11</v>
      </c>
      <c r="D23" s="13">
        <v>14</v>
      </c>
      <c r="E23" s="13">
        <v>7</v>
      </c>
      <c r="F23" s="13">
        <v>25</v>
      </c>
      <c r="G23" s="23"/>
      <c r="H23" s="14">
        <f t="shared" si="0"/>
        <v>0</v>
      </c>
    </row>
    <row r="24" spans="1:8" s="15" customFormat="1" x14ac:dyDescent="0.3">
      <c r="A24" s="13"/>
      <c r="B24" s="14" t="s">
        <v>48</v>
      </c>
      <c r="C24" s="13" t="s">
        <v>11</v>
      </c>
      <c r="D24" s="13">
        <v>4</v>
      </c>
      <c r="E24" s="13">
        <v>5</v>
      </c>
      <c r="F24" s="13">
        <v>25</v>
      </c>
      <c r="G24" s="23"/>
      <c r="H24" s="14">
        <f t="shared" si="0"/>
        <v>0</v>
      </c>
    </row>
    <row r="25" spans="1:8" s="15" customFormat="1" x14ac:dyDescent="0.3">
      <c r="A25" s="13"/>
      <c r="B25" s="14" t="s">
        <v>50</v>
      </c>
      <c r="C25" s="13" t="s">
        <v>11</v>
      </c>
      <c r="D25" s="13">
        <v>12</v>
      </c>
      <c r="E25" s="13">
        <v>24</v>
      </c>
      <c r="F25" s="13">
        <v>25</v>
      </c>
      <c r="G25" s="23"/>
      <c r="H25" s="14">
        <f t="shared" si="0"/>
        <v>0</v>
      </c>
    </row>
    <row r="26" spans="1:8" s="15" customFormat="1" x14ac:dyDescent="0.3">
      <c r="A26" s="13"/>
      <c r="B26" s="14" t="s">
        <v>51</v>
      </c>
      <c r="C26" s="13" t="s">
        <v>14</v>
      </c>
      <c r="D26" s="13">
        <v>1</v>
      </c>
      <c r="E26" s="13"/>
      <c r="F26" s="13">
        <v>2</v>
      </c>
      <c r="G26" s="23"/>
      <c r="H26" s="14">
        <f t="shared" si="0"/>
        <v>0</v>
      </c>
    </row>
    <row r="27" spans="1:8" s="15" customFormat="1" x14ac:dyDescent="0.3">
      <c r="A27" s="13"/>
      <c r="B27" s="14" t="s">
        <v>56</v>
      </c>
      <c r="C27" s="13" t="s">
        <v>11</v>
      </c>
      <c r="D27" s="13">
        <v>6</v>
      </c>
      <c r="E27" s="13">
        <v>16</v>
      </c>
      <c r="F27" s="13">
        <v>125</v>
      </c>
      <c r="G27" s="23"/>
      <c r="H27" s="14">
        <f t="shared" si="0"/>
        <v>0</v>
      </c>
    </row>
    <row r="28" spans="1:8" s="15" customFormat="1" x14ac:dyDescent="0.3">
      <c r="A28" s="13"/>
      <c r="B28" s="14" t="s">
        <v>57</v>
      </c>
      <c r="C28" s="13" t="s">
        <v>11</v>
      </c>
      <c r="D28" s="13">
        <v>4</v>
      </c>
      <c r="E28" s="13">
        <v>8</v>
      </c>
      <c r="F28" s="13">
        <v>7</v>
      </c>
      <c r="G28" s="23"/>
      <c r="H28" s="14">
        <f t="shared" si="0"/>
        <v>0</v>
      </c>
    </row>
    <row r="29" spans="1:8" s="15" customFormat="1" x14ac:dyDescent="0.3">
      <c r="A29" s="13"/>
      <c r="B29" s="14" t="s">
        <v>59</v>
      </c>
      <c r="C29" s="13" t="s">
        <v>14</v>
      </c>
      <c r="D29" s="13">
        <v>2</v>
      </c>
      <c r="E29" s="13">
        <v>1</v>
      </c>
      <c r="F29" s="13">
        <v>125</v>
      </c>
      <c r="G29" s="23"/>
      <c r="H29" s="14">
        <f t="shared" si="0"/>
        <v>0</v>
      </c>
    </row>
    <row r="30" spans="1:8" s="15" customFormat="1" x14ac:dyDescent="0.3">
      <c r="A30" s="13"/>
      <c r="B30" s="14" t="s">
        <v>219</v>
      </c>
      <c r="C30" s="13" t="s">
        <v>14</v>
      </c>
      <c r="D30" s="13">
        <v>12</v>
      </c>
      <c r="E30" s="13"/>
      <c r="F30" s="13">
        <v>125</v>
      </c>
      <c r="G30" s="23"/>
      <c r="H30" s="14">
        <f t="shared" ref="H30:H84" si="1">SUM(F30*G30)</f>
        <v>0</v>
      </c>
    </row>
    <row r="31" spans="1:8" s="15" customFormat="1" x14ac:dyDescent="0.3">
      <c r="A31" s="13"/>
      <c r="B31" s="14" t="s">
        <v>60</v>
      </c>
      <c r="C31" s="13" t="s">
        <v>14</v>
      </c>
      <c r="D31" s="13">
        <v>6</v>
      </c>
      <c r="E31" s="13">
        <v>6</v>
      </c>
      <c r="F31" s="13">
        <v>12</v>
      </c>
      <c r="G31" s="23"/>
      <c r="H31" s="14">
        <f t="shared" si="1"/>
        <v>0</v>
      </c>
    </row>
    <row r="32" spans="1:8" s="15" customFormat="1" x14ac:dyDescent="0.3">
      <c r="A32" s="13"/>
      <c r="B32" s="14" t="s">
        <v>184</v>
      </c>
      <c r="C32" s="13" t="s">
        <v>11</v>
      </c>
      <c r="D32" s="13">
        <v>22</v>
      </c>
      <c r="E32" s="13">
        <v>6</v>
      </c>
      <c r="F32" s="13">
        <v>6</v>
      </c>
      <c r="G32" s="23"/>
      <c r="H32" s="14">
        <f t="shared" si="1"/>
        <v>0</v>
      </c>
    </row>
    <row r="33" spans="1:8" s="15" customFormat="1" x14ac:dyDescent="0.3">
      <c r="A33" s="13"/>
      <c r="B33" s="14" t="s">
        <v>67</v>
      </c>
      <c r="C33" s="13" t="s">
        <v>14</v>
      </c>
      <c r="D33" s="13">
        <v>2</v>
      </c>
      <c r="E33" s="13">
        <v>7</v>
      </c>
      <c r="F33" s="13">
        <v>62</v>
      </c>
      <c r="G33" s="23"/>
      <c r="H33" s="14">
        <f t="shared" si="1"/>
        <v>0</v>
      </c>
    </row>
    <row r="34" spans="1:8" s="15" customFormat="1" x14ac:dyDescent="0.3">
      <c r="A34" s="13"/>
      <c r="B34" s="14" t="s">
        <v>68</v>
      </c>
      <c r="C34" s="13" t="s">
        <v>11</v>
      </c>
      <c r="D34" s="13">
        <v>2</v>
      </c>
      <c r="E34" s="13"/>
      <c r="F34" s="13">
        <v>62</v>
      </c>
      <c r="G34" s="23"/>
      <c r="H34" s="14">
        <f t="shared" si="1"/>
        <v>0</v>
      </c>
    </row>
    <row r="35" spans="1:8" s="15" customFormat="1" x14ac:dyDescent="0.3">
      <c r="A35" s="13"/>
      <c r="B35" s="14" t="s">
        <v>69</v>
      </c>
      <c r="C35" s="13" t="s">
        <v>14</v>
      </c>
      <c r="D35" s="13">
        <v>6</v>
      </c>
      <c r="E35" s="13"/>
      <c r="F35" s="13">
        <v>12</v>
      </c>
      <c r="G35" s="23"/>
      <c r="H35" s="14">
        <f t="shared" si="1"/>
        <v>0</v>
      </c>
    </row>
    <row r="36" spans="1:8" s="15" customFormat="1" x14ac:dyDescent="0.3">
      <c r="A36" s="13"/>
      <c r="B36" s="14" t="s">
        <v>185</v>
      </c>
      <c r="C36" s="13" t="s">
        <v>14</v>
      </c>
      <c r="D36" s="13">
        <v>3</v>
      </c>
      <c r="E36" s="13">
        <v>6</v>
      </c>
      <c r="F36" s="13">
        <v>6</v>
      </c>
      <c r="G36" s="23"/>
      <c r="H36" s="14">
        <f t="shared" si="1"/>
        <v>0</v>
      </c>
    </row>
    <row r="37" spans="1:8" s="15" customFormat="1" x14ac:dyDescent="0.3">
      <c r="A37" s="13"/>
      <c r="B37" s="14" t="s">
        <v>70</v>
      </c>
      <c r="C37" s="13" t="s">
        <v>14</v>
      </c>
      <c r="D37" s="13">
        <v>2</v>
      </c>
      <c r="E37" s="13">
        <v>2</v>
      </c>
      <c r="F37" s="13">
        <v>12</v>
      </c>
      <c r="G37" s="23"/>
      <c r="H37" s="14">
        <f t="shared" si="1"/>
        <v>0</v>
      </c>
    </row>
    <row r="38" spans="1:8" s="15" customFormat="1" x14ac:dyDescent="0.3">
      <c r="A38" s="13"/>
      <c r="B38" s="14" t="s">
        <v>186</v>
      </c>
      <c r="C38" s="13" t="s">
        <v>14</v>
      </c>
      <c r="D38" s="13">
        <v>5</v>
      </c>
      <c r="E38" s="13"/>
      <c r="F38" s="13">
        <v>125</v>
      </c>
      <c r="G38" s="23"/>
      <c r="H38" s="14">
        <f t="shared" si="1"/>
        <v>0</v>
      </c>
    </row>
    <row r="39" spans="1:8" s="15" customFormat="1" x14ac:dyDescent="0.3">
      <c r="A39" s="13"/>
      <c r="B39" s="14" t="s">
        <v>75</v>
      </c>
      <c r="C39" s="13" t="s">
        <v>11</v>
      </c>
      <c r="D39" s="13">
        <v>40</v>
      </c>
      <c r="E39" s="13">
        <v>40</v>
      </c>
      <c r="F39" s="13">
        <v>12</v>
      </c>
      <c r="G39" s="23"/>
      <c r="H39" s="14">
        <f t="shared" si="1"/>
        <v>0</v>
      </c>
    </row>
    <row r="40" spans="1:8" s="15" customFormat="1" x14ac:dyDescent="0.3">
      <c r="A40" s="13"/>
      <c r="B40" s="14" t="s">
        <v>73</v>
      </c>
      <c r="C40" s="13" t="s">
        <v>11</v>
      </c>
      <c r="D40" s="13">
        <v>10</v>
      </c>
      <c r="E40" s="13">
        <v>2</v>
      </c>
      <c r="F40" s="13">
        <v>12</v>
      </c>
      <c r="G40" s="23"/>
      <c r="H40" s="14">
        <f t="shared" si="1"/>
        <v>0</v>
      </c>
    </row>
    <row r="41" spans="1:8" s="15" customFormat="1" x14ac:dyDescent="0.3">
      <c r="A41" s="13"/>
      <c r="B41" s="14" t="s">
        <v>187</v>
      </c>
      <c r="C41" s="13" t="s">
        <v>11</v>
      </c>
      <c r="D41" s="13">
        <v>24</v>
      </c>
      <c r="E41" s="13">
        <v>24</v>
      </c>
      <c r="F41" s="13">
        <v>25</v>
      </c>
      <c r="G41" s="23"/>
      <c r="H41" s="14">
        <f t="shared" si="1"/>
        <v>0</v>
      </c>
    </row>
    <row r="42" spans="1:8" s="15" customFormat="1" x14ac:dyDescent="0.3">
      <c r="A42" s="13"/>
      <c r="B42" s="14" t="s">
        <v>188</v>
      </c>
      <c r="C42" s="13" t="s">
        <v>11</v>
      </c>
      <c r="D42" s="13">
        <v>24</v>
      </c>
      <c r="E42" s="13"/>
      <c r="F42" s="13">
        <v>12</v>
      </c>
      <c r="G42" s="23"/>
      <c r="H42" s="14">
        <f t="shared" si="1"/>
        <v>0</v>
      </c>
    </row>
    <row r="43" spans="1:8" s="15" customFormat="1" x14ac:dyDescent="0.3">
      <c r="A43" s="13"/>
      <c r="B43" s="14" t="s">
        <v>189</v>
      </c>
      <c r="C43" s="13" t="s">
        <v>11</v>
      </c>
      <c r="D43" s="13">
        <v>216</v>
      </c>
      <c r="E43" s="13">
        <v>27</v>
      </c>
      <c r="F43" s="13">
        <v>3</v>
      </c>
      <c r="G43" s="23"/>
      <c r="H43" s="14">
        <f t="shared" si="1"/>
        <v>0</v>
      </c>
    </row>
    <row r="44" spans="1:8" s="15" customFormat="1" x14ac:dyDescent="0.3">
      <c r="A44" s="13"/>
      <c r="B44" s="14" t="s">
        <v>190</v>
      </c>
      <c r="C44" s="13" t="s">
        <v>14</v>
      </c>
      <c r="D44" s="13">
        <v>8</v>
      </c>
      <c r="E44" s="13">
        <v>16</v>
      </c>
      <c r="F44" s="13">
        <v>3</v>
      </c>
      <c r="G44" s="23"/>
      <c r="H44" s="14">
        <f t="shared" si="1"/>
        <v>0</v>
      </c>
    </row>
    <row r="45" spans="1:8" s="15" customFormat="1" x14ac:dyDescent="0.3">
      <c r="A45" s="13"/>
      <c r="B45" s="14" t="s">
        <v>159</v>
      </c>
      <c r="C45" s="13" t="s">
        <v>11</v>
      </c>
      <c r="D45" s="13">
        <v>2</v>
      </c>
      <c r="E45" s="13">
        <v>2</v>
      </c>
      <c r="F45" s="13">
        <v>6</v>
      </c>
      <c r="G45" s="23"/>
      <c r="H45" s="14">
        <f t="shared" si="1"/>
        <v>0</v>
      </c>
    </row>
    <row r="46" spans="1:8" s="15" customFormat="1" x14ac:dyDescent="0.3">
      <c r="A46" s="13"/>
      <c r="B46" s="14" t="s">
        <v>191</v>
      </c>
      <c r="C46" s="13" t="s">
        <v>14</v>
      </c>
      <c r="D46" s="13">
        <v>15</v>
      </c>
      <c r="E46" s="13">
        <v>12</v>
      </c>
      <c r="F46" s="13">
        <v>12</v>
      </c>
      <c r="G46" s="23"/>
      <c r="H46" s="14">
        <f t="shared" si="1"/>
        <v>0</v>
      </c>
    </row>
    <row r="47" spans="1:8" s="15" customFormat="1" x14ac:dyDescent="0.3">
      <c r="A47" s="13"/>
      <c r="B47" s="14" t="s">
        <v>78</v>
      </c>
      <c r="C47" s="13" t="s">
        <v>13</v>
      </c>
      <c r="D47" s="13">
        <v>6</v>
      </c>
      <c r="E47" s="13">
        <v>0</v>
      </c>
      <c r="F47" s="13">
        <v>62</v>
      </c>
      <c r="G47" s="23"/>
      <c r="H47" s="14">
        <f t="shared" si="1"/>
        <v>0</v>
      </c>
    </row>
    <row r="48" spans="1:8" s="15" customFormat="1" x14ac:dyDescent="0.3">
      <c r="A48" s="13"/>
      <c r="B48" s="14" t="s">
        <v>79</v>
      </c>
      <c r="C48" s="13" t="s">
        <v>13</v>
      </c>
      <c r="D48" s="13">
        <v>100</v>
      </c>
      <c r="E48" s="13"/>
      <c r="F48" s="13">
        <v>62</v>
      </c>
      <c r="G48" s="23"/>
      <c r="H48" s="14">
        <f t="shared" si="1"/>
        <v>0</v>
      </c>
    </row>
    <row r="49" spans="1:8" s="15" customFormat="1" x14ac:dyDescent="0.3">
      <c r="A49" s="13"/>
      <c r="B49" s="14" t="s">
        <v>80</v>
      </c>
      <c r="C49" s="13" t="s">
        <v>13</v>
      </c>
      <c r="D49" s="13">
        <v>6</v>
      </c>
      <c r="E49" s="13"/>
      <c r="F49" s="13">
        <v>62</v>
      </c>
      <c r="G49" s="23"/>
      <c r="H49" s="14">
        <f t="shared" si="1"/>
        <v>0</v>
      </c>
    </row>
    <row r="50" spans="1:8" s="15" customFormat="1" x14ac:dyDescent="0.3">
      <c r="A50" s="13"/>
      <c r="B50" s="14" t="s">
        <v>81</v>
      </c>
      <c r="C50" s="13" t="s">
        <v>13</v>
      </c>
      <c r="D50" s="13">
        <v>6</v>
      </c>
      <c r="E50" s="13"/>
      <c r="F50" s="13">
        <v>62</v>
      </c>
      <c r="G50" s="23"/>
      <c r="H50" s="14">
        <f t="shared" si="1"/>
        <v>0</v>
      </c>
    </row>
    <row r="51" spans="1:8" s="15" customFormat="1" x14ac:dyDescent="0.3">
      <c r="A51" s="13"/>
      <c r="B51" s="14" t="s">
        <v>91</v>
      </c>
      <c r="C51" s="13" t="s">
        <v>13</v>
      </c>
      <c r="D51" s="13">
        <v>6</v>
      </c>
      <c r="E51" s="13"/>
      <c r="F51" s="13">
        <v>87</v>
      </c>
      <c r="G51" s="23"/>
      <c r="H51" s="14">
        <f t="shared" si="1"/>
        <v>0</v>
      </c>
    </row>
    <row r="52" spans="1:8" s="15" customFormat="1" x14ac:dyDescent="0.3">
      <c r="A52" s="13"/>
      <c r="B52" s="14" t="s">
        <v>155</v>
      </c>
      <c r="C52" s="13" t="s">
        <v>14</v>
      </c>
      <c r="D52" s="13">
        <v>12</v>
      </c>
      <c r="E52" s="13"/>
      <c r="F52" s="13">
        <v>3</v>
      </c>
      <c r="G52" s="23"/>
      <c r="H52" s="14">
        <f t="shared" si="1"/>
        <v>0</v>
      </c>
    </row>
    <row r="53" spans="1:8" s="15" customFormat="1" x14ac:dyDescent="0.3">
      <c r="A53" s="13"/>
      <c r="B53" s="14" t="s">
        <v>90</v>
      </c>
      <c r="C53" s="13" t="s">
        <v>11</v>
      </c>
      <c r="D53" s="13">
        <v>12</v>
      </c>
      <c r="E53" s="13"/>
      <c r="F53" s="13">
        <v>125</v>
      </c>
      <c r="G53" s="23"/>
      <c r="H53" s="14">
        <f t="shared" si="1"/>
        <v>0</v>
      </c>
    </row>
    <row r="54" spans="1:8" s="15" customFormat="1" x14ac:dyDescent="0.3">
      <c r="A54" s="13"/>
      <c r="B54" s="14" t="s">
        <v>92</v>
      </c>
      <c r="C54" s="13" t="s">
        <v>11</v>
      </c>
      <c r="D54" s="13">
        <v>12</v>
      </c>
      <c r="E54" s="13"/>
      <c r="F54" s="13">
        <v>125</v>
      </c>
      <c r="G54" s="23"/>
      <c r="H54" s="14">
        <f t="shared" si="1"/>
        <v>0</v>
      </c>
    </row>
    <row r="55" spans="1:8" s="15" customFormat="1" x14ac:dyDescent="0.3">
      <c r="A55" s="13"/>
      <c r="B55" s="14" t="s">
        <v>192</v>
      </c>
      <c r="C55" s="13" t="s">
        <v>11</v>
      </c>
      <c r="D55" s="13">
        <v>6</v>
      </c>
      <c r="E55" s="13"/>
      <c r="F55" s="13">
        <v>6</v>
      </c>
      <c r="G55" s="23"/>
      <c r="H55" s="14">
        <f t="shared" si="1"/>
        <v>0</v>
      </c>
    </row>
    <row r="56" spans="1:8" s="15" customFormat="1" x14ac:dyDescent="0.3">
      <c r="A56" s="13"/>
      <c r="B56" s="14" t="s">
        <v>94</v>
      </c>
      <c r="C56" s="13" t="s">
        <v>11</v>
      </c>
      <c r="D56" s="13">
        <v>10</v>
      </c>
      <c r="E56" s="13"/>
      <c r="F56" s="13">
        <v>12</v>
      </c>
      <c r="G56" s="23"/>
      <c r="H56" s="14">
        <f t="shared" si="1"/>
        <v>0</v>
      </c>
    </row>
    <row r="57" spans="1:8" s="15" customFormat="1" x14ac:dyDescent="0.3">
      <c r="A57" s="13"/>
      <c r="B57" s="14" t="s">
        <v>95</v>
      </c>
      <c r="C57" s="13" t="s">
        <v>11</v>
      </c>
      <c r="D57" s="13">
        <v>43</v>
      </c>
      <c r="E57" s="13">
        <v>5</v>
      </c>
      <c r="F57" s="13">
        <v>12</v>
      </c>
      <c r="G57" s="23"/>
      <c r="H57" s="14">
        <f t="shared" si="1"/>
        <v>0</v>
      </c>
    </row>
    <row r="58" spans="1:8" s="15" customFormat="1" x14ac:dyDescent="0.3">
      <c r="A58" s="13"/>
      <c r="B58" s="14" t="s">
        <v>96</v>
      </c>
      <c r="C58" s="13" t="s">
        <v>14</v>
      </c>
      <c r="D58" s="13">
        <v>5</v>
      </c>
      <c r="E58" s="13"/>
      <c r="F58" s="13">
        <v>63</v>
      </c>
      <c r="G58" s="23"/>
      <c r="H58" s="14">
        <f t="shared" si="1"/>
        <v>0</v>
      </c>
    </row>
    <row r="59" spans="1:8" s="15" customFormat="1" x14ac:dyDescent="0.3">
      <c r="A59" s="13"/>
      <c r="B59" s="14" t="s">
        <v>193</v>
      </c>
      <c r="C59" s="13" t="s">
        <v>11</v>
      </c>
      <c r="D59" s="13">
        <v>1</v>
      </c>
      <c r="E59" s="13"/>
      <c r="F59" s="13">
        <v>63</v>
      </c>
      <c r="G59" s="23"/>
      <c r="H59" s="14">
        <f t="shared" si="1"/>
        <v>0</v>
      </c>
    </row>
    <row r="60" spans="1:8" s="15" customFormat="1" x14ac:dyDescent="0.3">
      <c r="A60" s="13"/>
      <c r="B60" s="14" t="s">
        <v>194</v>
      </c>
      <c r="C60" s="13" t="s">
        <v>11</v>
      </c>
      <c r="D60" s="13">
        <v>120</v>
      </c>
      <c r="E60" s="13">
        <v>24</v>
      </c>
      <c r="F60" s="13">
        <v>6</v>
      </c>
      <c r="G60" s="23"/>
      <c r="H60" s="14">
        <f t="shared" si="1"/>
        <v>0</v>
      </c>
    </row>
    <row r="61" spans="1:8" s="15" customFormat="1" x14ac:dyDescent="0.3">
      <c r="A61" s="13"/>
      <c r="B61" s="14" t="s">
        <v>104</v>
      </c>
      <c r="C61" s="13" t="s">
        <v>11</v>
      </c>
      <c r="D61" s="13">
        <v>2</v>
      </c>
      <c r="E61" s="13">
        <v>4</v>
      </c>
      <c r="F61" s="13">
        <v>6</v>
      </c>
      <c r="G61" s="23"/>
      <c r="H61" s="14">
        <f t="shared" si="1"/>
        <v>0</v>
      </c>
    </row>
    <row r="62" spans="1:8" s="15" customFormat="1" x14ac:dyDescent="0.3">
      <c r="A62" s="13"/>
      <c r="B62" s="14" t="s">
        <v>111</v>
      </c>
      <c r="C62" s="13" t="s">
        <v>14</v>
      </c>
      <c r="D62" s="13">
        <v>10</v>
      </c>
      <c r="E62" s="13">
        <v>20</v>
      </c>
      <c r="F62" s="13">
        <v>62</v>
      </c>
      <c r="G62" s="23"/>
      <c r="H62" s="14">
        <f t="shared" si="1"/>
        <v>0</v>
      </c>
    </row>
    <row r="63" spans="1:8" s="15" customFormat="1" x14ac:dyDescent="0.3">
      <c r="A63" s="13"/>
      <c r="B63" s="14" t="s">
        <v>112</v>
      </c>
      <c r="C63" s="13" t="s">
        <v>11</v>
      </c>
      <c r="D63" s="13">
        <v>10</v>
      </c>
      <c r="E63" s="13"/>
      <c r="F63" s="13">
        <v>62</v>
      </c>
      <c r="G63" s="23"/>
      <c r="H63" s="14">
        <f t="shared" si="1"/>
        <v>0</v>
      </c>
    </row>
    <row r="64" spans="1:8" s="15" customFormat="1" x14ac:dyDescent="0.3">
      <c r="A64" s="13"/>
      <c r="B64" s="14" t="s">
        <v>114</v>
      </c>
      <c r="C64" s="13" t="s">
        <v>11</v>
      </c>
      <c r="D64" s="13">
        <v>3</v>
      </c>
      <c r="E64" s="13">
        <v>3</v>
      </c>
      <c r="F64" s="13">
        <v>62</v>
      </c>
      <c r="G64" s="23"/>
      <c r="H64" s="14">
        <f t="shared" si="1"/>
        <v>0</v>
      </c>
    </row>
    <row r="65" spans="1:8" s="15" customFormat="1" x14ac:dyDescent="0.3">
      <c r="A65" s="13"/>
      <c r="B65" s="14" t="s">
        <v>113</v>
      </c>
      <c r="C65" s="13" t="s">
        <v>11</v>
      </c>
      <c r="D65" s="13">
        <v>120</v>
      </c>
      <c r="E65" s="13">
        <v>32</v>
      </c>
      <c r="F65" s="13">
        <v>62</v>
      </c>
      <c r="G65" s="23"/>
      <c r="H65" s="14">
        <f t="shared" si="1"/>
        <v>0</v>
      </c>
    </row>
    <row r="66" spans="1:8" s="15" customFormat="1" x14ac:dyDescent="0.3">
      <c r="A66" s="13"/>
      <c r="B66" s="14" t="s">
        <v>107</v>
      </c>
      <c r="C66" s="13" t="s">
        <v>11</v>
      </c>
      <c r="D66" s="13">
        <v>24</v>
      </c>
      <c r="E66" s="13"/>
      <c r="F66" s="13">
        <v>25</v>
      </c>
      <c r="G66" s="23"/>
      <c r="H66" s="14">
        <f t="shared" si="1"/>
        <v>0</v>
      </c>
    </row>
    <row r="67" spans="1:8" s="15" customFormat="1" x14ac:dyDescent="0.3">
      <c r="A67" s="13"/>
      <c r="B67" s="14" t="s">
        <v>109</v>
      </c>
      <c r="C67" s="13" t="s">
        <v>11</v>
      </c>
      <c r="D67" s="13">
        <v>2</v>
      </c>
      <c r="E67" s="13">
        <v>2</v>
      </c>
      <c r="F67" s="13">
        <v>12</v>
      </c>
      <c r="G67" s="23"/>
      <c r="H67" s="14">
        <f t="shared" si="1"/>
        <v>0</v>
      </c>
    </row>
    <row r="68" spans="1:8" s="15" customFormat="1" x14ac:dyDescent="0.3">
      <c r="A68" s="13"/>
      <c r="B68" s="14" t="s">
        <v>195</v>
      </c>
      <c r="C68" s="13" t="s">
        <v>11</v>
      </c>
      <c r="D68" s="13">
        <v>10</v>
      </c>
      <c r="E68" s="13"/>
      <c r="F68" s="13">
        <v>6</v>
      </c>
      <c r="G68" s="23"/>
      <c r="H68" s="14">
        <f t="shared" si="1"/>
        <v>0</v>
      </c>
    </row>
    <row r="69" spans="1:8" s="15" customFormat="1" x14ac:dyDescent="0.3">
      <c r="A69" s="13"/>
      <c r="B69" s="19" t="s">
        <v>220</v>
      </c>
      <c r="C69" s="13" t="s">
        <v>14</v>
      </c>
      <c r="D69" s="13">
        <v>36</v>
      </c>
      <c r="E69" s="13">
        <v>24</v>
      </c>
      <c r="F69" s="13">
        <v>6</v>
      </c>
      <c r="G69" s="23"/>
      <c r="H69" s="14">
        <f t="shared" si="1"/>
        <v>0</v>
      </c>
    </row>
    <row r="70" spans="1:8" s="15" customFormat="1" x14ac:dyDescent="0.3">
      <c r="A70" s="13"/>
      <c r="B70" s="14" t="s">
        <v>115</v>
      </c>
      <c r="C70" s="13" t="s">
        <v>14</v>
      </c>
      <c r="D70" s="13">
        <v>8</v>
      </c>
      <c r="E70" s="13"/>
      <c r="F70" s="13">
        <v>25</v>
      </c>
      <c r="G70" s="23"/>
      <c r="H70" s="14">
        <f t="shared" si="1"/>
        <v>0</v>
      </c>
    </row>
    <row r="71" spans="1:8" x14ac:dyDescent="0.3">
      <c r="A71" s="13"/>
      <c r="B71" s="19" t="s">
        <v>116</v>
      </c>
      <c r="C71" s="20" t="s">
        <v>13</v>
      </c>
      <c r="D71" s="19"/>
      <c r="E71" s="19"/>
      <c r="F71" s="20">
        <v>62</v>
      </c>
      <c r="G71" s="23"/>
      <c r="H71" s="14">
        <f t="shared" si="1"/>
        <v>0</v>
      </c>
    </row>
    <row r="72" spans="1:8" x14ac:dyDescent="0.3">
      <c r="A72" s="13"/>
      <c r="B72" s="19" t="s">
        <v>196</v>
      </c>
      <c r="C72" s="20" t="s">
        <v>11</v>
      </c>
      <c r="D72" s="19"/>
      <c r="E72" s="19"/>
      <c r="F72" s="20">
        <v>125</v>
      </c>
      <c r="G72" s="23"/>
      <c r="H72" s="14">
        <f t="shared" si="1"/>
        <v>0</v>
      </c>
    </row>
    <row r="73" spans="1:8" x14ac:dyDescent="0.3">
      <c r="A73" s="13"/>
      <c r="B73" s="19" t="s">
        <v>162</v>
      </c>
      <c r="C73" s="20" t="s">
        <v>11</v>
      </c>
      <c r="D73" s="19"/>
      <c r="E73" s="19"/>
      <c r="F73" s="20">
        <v>125</v>
      </c>
      <c r="G73" s="23"/>
      <c r="H73" s="14">
        <f t="shared" si="1"/>
        <v>0</v>
      </c>
    </row>
    <row r="74" spans="1:8" x14ac:dyDescent="0.3">
      <c r="A74" s="13"/>
      <c r="B74" s="19" t="s">
        <v>197</v>
      </c>
      <c r="C74" s="20" t="s">
        <v>11</v>
      </c>
      <c r="D74" s="19"/>
      <c r="E74" s="19"/>
      <c r="F74" s="20">
        <v>62</v>
      </c>
      <c r="G74" s="23"/>
      <c r="H74" s="14">
        <f t="shared" si="1"/>
        <v>0</v>
      </c>
    </row>
    <row r="75" spans="1:8" x14ac:dyDescent="0.3">
      <c r="A75" s="13"/>
      <c r="B75" s="19" t="s">
        <v>154</v>
      </c>
      <c r="C75" s="20" t="s">
        <v>11</v>
      </c>
      <c r="D75" s="19"/>
      <c r="E75" s="19"/>
      <c r="F75" s="20">
        <v>62</v>
      </c>
      <c r="G75" s="23"/>
      <c r="H75" s="14">
        <f t="shared" si="1"/>
        <v>0</v>
      </c>
    </row>
    <row r="76" spans="1:8" x14ac:dyDescent="0.3">
      <c r="A76" s="13"/>
      <c r="B76" s="19" t="s">
        <v>126</v>
      </c>
      <c r="C76" s="20" t="s">
        <v>11</v>
      </c>
      <c r="D76" s="19"/>
      <c r="E76" s="19"/>
      <c r="F76" s="20">
        <v>87</v>
      </c>
      <c r="G76" s="23"/>
      <c r="H76" s="14">
        <f t="shared" si="1"/>
        <v>0</v>
      </c>
    </row>
    <row r="77" spans="1:8" x14ac:dyDescent="0.3">
      <c r="A77" s="13"/>
      <c r="B77" s="19" t="s">
        <v>122</v>
      </c>
      <c r="C77" s="20" t="s">
        <v>13</v>
      </c>
      <c r="D77" s="19"/>
      <c r="E77" s="19"/>
      <c r="F77" s="20">
        <v>6</v>
      </c>
      <c r="G77" s="23"/>
      <c r="H77" s="14">
        <f t="shared" si="1"/>
        <v>0</v>
      </c>
    </row>
    <row r="78" spans="1:8" x14ac:dyDescent="0.3">
      <c r="A78" s="13"/>
      <c r="B78" s="19" t="s">
        <v>160</v>
      </c>
      <c r="C78" s="20" t="s">
        <v>11</v>
      </c>
      <c r="D78" s="19"/>
      <c r="E78" s="19"/>
      <c r="F78" s="20">
        <v>6</v>
      </c>
      <c r="G78" s="23"/>
      <c r="H78" s="14">
        <f t="shared" si="1"/>
        <v>0</v>
      </c>
    </row>
    <row r="79" spans="1:8" x14ac:dyDescent="0.3">
      <c r="A79" s="13"/>
      <c r="B79" s="19" t="s">
        <v>198</v>
      </c>
      <c r="C79" s="20" t="s">
        <v>14</v>
      </c>
      <c r="D79" s="19"/>
      <c r="E79" s="19"/>
      <c r="F79" s="20">
        <v>6</v>
      </c>
      <c r="G79" s="23"/>
      <c r="H79" s="14">
        <f t="shared" si="1"/>
        <v>0</v>
      </c>
    </row>
    <row r="80" spans="1:8" x14ac:dyDescent="0.3">
      <c r="A80" s="13"/>
      <c r="B80" s="19" t="s">
        <v>134</v>
      </c>
      <c r="C80" s="20" t="s">
        <v>14</v>
      </c>
      <c r="D80" s="19"/>
      <c r="E80" s="19"/>
      <c r="F80" s="20">
        <v>125</v>
      </c>
      <c r="G80" s="23"/>
      <c r="H80" s="14">
        <f t="shared" si="1"/>
        <v>0</v>
      </c>
    </row>
    <row r="81" spans="1:8" x14ac:dyDescent="0.3">
      <c r="A81" s="13"/>
      <c r="B81" s="19" t="s">
        <v>135</v>
      </c>
      <c r="C81" s="20" t="s">
        <v>11</v>
      </c>
      <c r="D81" s="19"/>
      <c r="E81" s="19"/>
      <c r="F81" s="20">
        <v>6</v>
      </c>
      <c r="G81" s="23"/>
      <c r="H81" s="14">
        <f t="shared" si="1"/>
        <v>0</v>
      </c>
    </row>
    <row r="82" spans="1:8" x14ac:dyDescent="0.3">
      <c r="A82" s="13"/>
      <c r="B82" s="19" t="s">
        <v>224</v>
      </c>
      <c r="C82" s="20" t="s">
        <v>14</v>
      </c>
      <c r="D82" s="19"/>
      <c r="E82" s="19"/>
      <c r="F82" s="20">
        <v>12</v>
      </c>
      <c r="G82" s="23"/>
      <c r="H82" s="14">
        <f t="shared" si="1"/>
        <v>0</v>
      </c>
    </row>
    <row r="83" spans="1:8" x14ac:dyDescent="0.3">
      <c r="A83" s="13"/>
      <c r="B83" s="19" t="s">
        <v>218</v>
      </c>
      <c r="C83" s="20" t="s">
        <v>11</v>
      </c>
      <c r="D83" s="19"/>
      <c r="E83" s="19"/>
      <c r="F83" s="20">
        <v>3</v>
      </c>
      <c r="G83" s="23"/>
      <c r="H83" s="14">
        <f t="shared" si="1"/>
        <v>0</v>
      </c>
    </row>
    <row r="84" spans="1:8" x14ac:dyDescent="0.3">
      <c r="A84" s="13"/>
      <c r="B84" s="19" t="s">
        <v>199</v>
      </c>
      <c r="C84" s="20" t="s">
        <v>11</v>
      </c>
      <c r="D84" s="19"/>
      <c r="E84" s="19"/>
      <c r="F84" s="20">
        <v>3</v>
      </c>
      <c r="G84" s="23"/>
      <c r="H84" s="14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opLeftCell="A4" workbookViewId="0">
      <selection activeCell="F31" sqref="F31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13.109375" customWidth="1"/>
    <col min="7" max="7" width="18.109375" customWidth="1"/>
    <col min="8" max="8" width="16.6640625" customWidth="1"/>
  </cols>
  <sheetData>
    <row r="3" spans="1:8" x14ac:dyDescent="0.3">
      <c r="A3" s="3"/>
    </row>
    <row r="4" spans="1:8" s="2" customFormat="1" ht="21" x14ac:dyDescent="0.4">
      <c r="A4" s="2" t="s">
        <v>8</v>
      </c>
    </row>
    <row r="6" spans="1:8" s="1" customFormat="1" ht="54" x14ac:dyDescent="0.35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146</v>
      </c>
      <c r="G6" s="21" t="s">
        <v>225</v>
      </c>
      <c r="H6" s="21" t="s">
        <v>226</v>
      </c>
    </row>
    <row r="7" spans="1:8" s="15" customFormat="1" x14ac:dyDescent="0.3">
      <c r="A7" s="13"/>
      <c r="B7" s="14" t="s">
        <v>200</v>
      </c>
      <c r="C7" s="13" t="s">
        <v>14</v>
      </c>
      <c r="D7" s="13">
        <v>3</v>
      </c>
      <c r="E7" s="13">
        <v>4</v>
      </c>
      <c r="F7" s="13">
        <v>6</v>
      </c>
      <c r="G7" s="22"/>
      <c r="H7" s="14">
        <f>SUM(F7*G7)</f>
        <v>0</v>
      </c>
    </row>
    <row r="8" spans="1:8" s="15" customFormat="1" x14ac:dyDescent="0.3">
      <c r="A8" s="13"/>
      <c r="B8" s="14" t="s">
        <v>25</v>
      </c>
      <c r="C8" s="13" t="s">
        <v>14</v>
      </c>
      <c r="D8" s="13">
        <v>3</v>
      </c>
      <c r="E8" s="13">
        <v>1</v>
      </c>
      <c r="F8" s="13">
        <v>12</v>
      </c>
      <c r="G8" s="22"/>
      <c r="H8" s="14">
        <f>SUM(F8*G8)</f>
        <v>0</v>
      </c>
    </row>
    <row r="9" spans="1:8" s="15" customFormat="1" x14ac:dyDescent="0.3">
      <c r="A9" s="13"/>
      <c r="B9" s="14" t="s">
        <v>26</v>
      </c>
      <c r="C9" s="13" t="s">
        <v>14</v>
      </c>
      <c r="D9" s="13">
        <v>1</v>
      </c>
      <c r="E9" s="13">
        <v>2</v>
      </c>
      <c r="F9" s="13">
        <v>12</v>
      </c>
      <c r="G9" s="23"/>
      <c r="H9" s="14">
        <f t="shared" ref="H9:H23" si="0">SUM(F9*G9)</f>
        <v>0</v>
      </c>
    </row>
    <row r="10" spans="1:8" s="15" customFormat="1" x14ac:dyDescent="0.3">
      <c r="A10" s="13"/>
      <c r="B10" s="14" t="s">
        <v>53</v>
      </c>
      <c r="C10" s="13" t="s">
        <v>14</v>
      </c>
      <c r="D10" s="13">
        <v>1</v>
      </c>
      <c r="E10" s="13"/>
      <c r="F10" s="13">
        <v>12</v>
      </c>
      <c r="G10" s="23"/>
      <c r="H10" s="14">
        <f>SUM(F10*G10)</f>
        <v>0</v>
      </c>
    </row>
    <row r="11" spans="1:8" s="15" customFormat="1" x14ac:dyDescent="0.3">
      <c r="A11" s="13"/>
      <c r="B11" s="14" t="s">
        <v>52</v>
      </c>
      <c r="C11" s="13" t="s">
        <v>14</v>
      </c>
      <c r="D11" s="13">
        <v>1</v>
      </c>
      <c r="E11" s="13"/>
      <c r="F11" s="13">
        <v>12</v>
      </c>
      <c r="G11" s="23"/>
      <c r="H11" s="14">
        <f t="shared" si="0"/>
        <v>0</v>
      </c>
    </row>
    <row r="12" spans="1:8" s="15" customFormat="1" x14ac:dyDescent="0.3">
      <c r="A12" s="13"/>
      <c r="B12" s="14" t="s">
        <v>201</v>
      </c>
      <c r="C12" s="13" t="s">
        <v>14</v>
      </c>
      <c r="D12" s="13">
        <v>2</v>
      </c>
      <c r="E12" s="13">
        <v>2</v>
      </c>
      <c r="F12" s="13">
        <v>12</v>
      </c>
      <c r="G12" s="23"/>
      <c r="H12" s="14">
        <f t="shared" si="0"/>
        <v>0</v>
      </c>
    </row>
    <row r="13" spans="1:8" s="15" customFormat="1" x14ac:dyDescent="0.3">
      <c r="A13" s="13"/>
      <c r="B13" s="14" t="s">
        <v>63</v>
      </c>
      <c r="C13" s="13" t="s">
        <v>11</v>
      </c>
      <c r="D13" s="13">
        <v>8</v>
      </c>
      <c r="E13" s="13"/>
      <c r="F13" s="13">
        <v>12</v>
      </c>
      <c r="G13" s="23"/>
      <c r="H13" s="14">
        <f t="shared" si="0"/>
        <v>0</v>
      </c>
    </row>
    <row r="14" spans="1:8" s="15" customFormat="1" x14ac:dyDescent="0.3">
      <c r="A14" s="13"/>
      <c r="B14" s="14" t="s">
        <v>82</v>
      </c>
      <c r="C14" s="13" t="s">
        <v>14</v>
      </c>
      <c r="D14" s="13">
        <v>2</v>
      </c>
      <c r="E14" s="13">
        <v>2</v>
      </c>
      <c r="F14" s="13">
        <v>6</v>
      </c>
      <c r="G14" s="23"/>
      <c r="H14" s="14">
        <f t="shared" si="0"/>
        <v>0</v>
      </c>
    </row>
    <row r="15" spans="1:8" s="15" customFormat="1" x14ac:dyDescent="0.3">
      <c r="A15" s="13"/>
      <c r="B15" s="14" t="s">
        <v>85</v>
      </c>
      <c r="C15" s="13" t="s">
        <v>14</v>
      </c>
      <c r="D15" s="13">
        <v>2</v>
      </c>
      <c r="E15" s="13"/>
      <c r="F15" s="13">
        <v>12</v>
      </c>
      <c r="G15" s="23"/>
      <c r="H15" s="14">
        <f t="shared" si="0"/>
        <v>0</v>
      </c>
    </row>
    <row r="16" spans="1:8" s="15" customFormat="1" x14ac:dyDescent="0.3">
      <c r="A16" s="13"/>
      <c r="B16" s="14" t="s">
        <v>86</v>
      </c>
      <c r="C16" s="13" t="s">
        <v>14</v>
      </c>
      <c r="D16" s="13">
        <v>2</v>
      </c>
      <c r="E16" s="13"/>
      <c r="F16" s="13">
        <v>12</v>
      </c>
      <c r="G16" s="23"/>
      <c r="H16" s="14">
        <f t="shared" si="0"/>
        <v>0</v>
      </c>
    </row>
    <row r="17" spans="1:8" s="15" customFormat="1" x14ac:dyDescent="0.3">
      <c r="A17" s="13"/>
      <c r="B17" s="14" t="s">
        <v>87</v>
      </c>
      <c r="C17" s="13" t="s">
        <v>14</v>
      </c>
      <c r="D17" s="13">
        <v>1</v>
      </c>
      <c r="E17" s="13">
        <v>1</v>
      </c>
      <c r="F17" s="13">
        <v>12</v>
      </c>
      <c r="G17" s="23"/>
      <c r="H17" s="14">
        <f t="shared" si="0"/>
        <v>0</v>
      </c>
    </row>
    <row r="18" spans="1:8" s="15" customFormat="1" x14ac:dyDescent="0.3">
      <c r="A18" s="13"/>
      <c r="B18" s="14" t="s">
        <v>89</v>
      </c>
      <c r="C18" s="13" t="s">
        <v>14</v>
      </c>
      <c r="D18" s="13">
        <v>2</v>
      </c>
      <c r="E18" s="13">
        <v>1</v>
      </c>
      <c r="F18" s="13">
        <v>12</v>
      </c>
      <c r="G18" s="23"/>
      <c r="H18" s="14">
        <f t="shared" si="0"/>
        <v>0</v>
      </c>
    </row>
    <row r="19" spans="1:8" s="15" customFormat="1" x14ac:dyDescent="0.3">
      <c r="A19" s="13"/>
      <c r="B19" s="14" t="s">
        <v>153</v>
      </c>
      <c r="C19" s="13" t="s">
        <v>14</v>
      </c>
      <c r="D19" s="13">
        <v>2</v>
      </c>
      <c r="E19" s="13"/>
      <c r="F19" s="13">
        <v>12</v>
      </c>
      <c r="G19" s="23"/>
      <c r="H19" s="14">
        <f t="shared" si="0"/>
        <v>0</v>
      </c>
    </row>
    <row r="20" spans="1:8" s="15" customFormat="1" x14ac:dyDescent="0.3">
      <c r="A20" s="13"/>
      <c r="B20" s="14" t="s">
        <v>202</v>
      </c>
      <c r="C20" s="13" t="s">
        <v>14</v>
      </c>
      <c r="D20" s="13">
        <v>1</v>
      </c>
      <c r="E20" s="13"/>
      <c r="F20" s="13">
        <v>6</v>
      </c>
      <c r="G20" s="23"/>
      <c r="H20" s="14">
        <f t="shared" si="0"/>
        <v>0</v>
      </c>
    </row>
    <row r="21" spans="1:8" s="15" customFormat="1" x14ac:dyDescent="0.3">
      <c r="A21" s="13"/>
      <c r="B21" s="14" t="s">
        <v>124</v>
      </c>
      <c r="C21" s="13" t="s">
        <v>14</v>
      </c>
      <c r="D21" s="13">
        <v>14</v>
      </c>
      <c r="E21" s="13">
        <v>14</v>
      </c>
      <c r="F21" s="13">
        <v>6</v>
      </c>
      <c r="G21" s="23"/>
      <c r="H21" s="14">
        <f t="shared" si="0"/>
        <v>0</v>
      </c>
    </row>
    <row r="22" spans="1:8" s="15" customFormat="1" x14ac:dyDescent="0.3">
      <c r="A22" s="13"/>
      <c r="B22" s="14" t="s">
        <v>138</v>
      </c>
      <c r="C22" s="13" t="s">
        <v>14</v>
      </c>
      <c r="D22" s="13">
        <v>2</v>
      </c>
      <c r="E22" s="13">
        <v>3</v>
      </c>
      <c r="F22" s="13">
        <v>6</v>
      </c>
      <c r="G22" s="23"/>
      <c r="H22" s="14">
        <f t="shared" si="0"/>
        <v>0</v>
      </c>
    </row>
    <row r="23" spans="1:8" x14ac:dyDescent="0.3">
      <c r="A23" s="13"/>
      <c r="B23" s="19" t="s">
        <v>136</v>
      </c>
      <c r="C23" s="13" t="s">
        <v>14</v>
      </c>
      <c r="D23" s="19"/>
      <c r="E23" s="19"/>
      <c r="F23" s="20">
        <v>6</v>
      </c>
      <c r="G23" s="23"/>
      <c r="H23" s="14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17" workbookViewId="0">
      <selection activeCell="G43" sqref="G43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13.109375" customWidth="1"/>
    <col min="7" max="7" width="16.33203125" customWidth="1"/>
    <col min="8" max="8" width="12.88671875" customWidth="1"/>
  </cols>
  <sheetData>
    <row r="3" spans="1:8" x14ac:dyDescent="0.3">
      <c r="A3" s="3"/>
    </row>
    <row r="4" spans="1:8" s="3" customFormat="1" ht="21" x14ac:dyDescent="0.4">
      <c r="A4" s="2" t="s">
        <v>45</v>
      </c>
    </row>
    <row r="6" spans="1:8" s="18" customFormat="1" ht="54" x14ac:dyDescent="0.35">
      <c r="A6" s="17" t="str">
        <f>'pieczywo '!A7</f>
        <v>L.P</v>
      </c>
      <c r="B6" s="17" t="str">
        <f>'pieczywo '!B7</f>
        <v>Nazwa towaru</v>
      </c>
      <c r="C6" s="17" t="str">
        <f>'pieczywo '!C7</f>
        <v>j.m</v>
      </c>
      <c r="D6" s="17" t="e">
        <f>'pieczywo '!#REF!</f>
        <v>#REF!</v>
      </c>
      <c r="E6" s="17" t="s">
        <v>4</v>
      </c>
      <c r="F6" s="17" t="s">
        <v>146</v>
      </c>
      <c r="G6" s="21" t="s">
        <v>225</v>
      </c>
      <c r="H6" s="21" t="s">
        <v>226</v>
      </c>
    </row>
    <row r="7" spans="1:8" s="15" customFormat="1" x14ac:dyDescent="0.3">
      <c r="A7" s="13"/>
      <c r="B7" s="14" t="s">
        <v>12</v>
      </c>
      <c r="C7" s="13" t="s">
        <v>13</v>
      </c>
      <c r="D7" s="13">
        <v>7.9</v>
      </c>
      <c r="E7" s="13">
        <v>5</v>
      </c>
      <c r="F7" s="13">
        <v>6</v>
      </c>
      <c r="G7" s="22"/>
      <c r="H7" s="14">
        <f>SUM(F7*G7)</f>
        <v>0</v>
      </c>
    </row>
    <row r="8" spans="1:8" s="15" customFormat="1" x14ac:dyDescent="0.3">
      <c r="A8" s="13"/>
      <c r="B8" s="14" t="s">
        <v>203</v>
      </c>
      <c r="C8" s="13" t="s">
        <v>13</v>
      </c>
      <c r="D8" s="13">
        <v>22.8</v>
      </c>
      <c r="E8" s="13">
        <v>7.2</v>
      </c>
      <c r="F8" s="13">
        <v>3</v>
      </c>
      <c r="G8" s="22"/>
      <c r="H8" s="14">
        <f>SUM(F8*G8)</f>
        <v>0</v>
      </c>
    </row>
    <row r="9" spans="1:8" s="15" customFormat="1" x14ac:dyDescent="0.3">
      <c r="A9" s="13"/>
      <c r="B9" s="14" t="s">
        <v>16</v>
      </c>
      <c r="C9" s="13" t="s">
        <v>13</v>
      </c>
      <c r="D9" s="13">
        <v>18</v>
      </c>
      <c r="E9" s="13">
        <v>19</v>
      </c>
      <c r="F9" s="13">
        <v>25</v>
      </c>
      <c r="G9" s="23"/>
      <c r="H9" s="14">
        <f t="shared" ref="H9:H23" si="0">SUM(F9*G9)</f>
        <v>0</v>
      </c>
    </row>
    <row r="10" spans="1:8" s="15" customFormat="1" x14ac:dyDescent="0.3">
      <c r="A10" s="13"/>
      <c r="B10" s="14" t="s">
        <v>24</v>
      </c>
      <c r="C10" s="13" t="s">
        <v>14</v>
      </c>
      <c r="D10" s="13">
        <v>28</v>
      </c>
      <c r="E10" s="13">
        <v>4.2</v>
      </c>
      <c r="F10" s="13">
        <v>18</v>
      </c>
      <c r="G10" s="23"/>
      <c r="H10" s="14">
        <f>SUM(F10*G10)</f>
        <v>0</v>
      </c>
    </row>
    <row r="11" spans="1:8" s="15" customFormat="1" x14ac:dyDescent="0.3">
      <c r="A11" s="13"/>
      <c r="B11" s="14" t="s">
        <v>204</v>
      </c>
      <c r="C11" s="13" t="s">
        <v>13</v>
      </c>
      <c r="D11" s="13">
        <v>4</v>
      </c>
      <c r="E11" s="13">
        <v>14</v>
      </c>
      <c r="F11" s="13">
        <v>12</v>
      </c>
      <c r="G11" s="23"/>
      <c r="H11" s="14">
        <f t="shared" si="0"/>
        <v>0</v>
      </c>
    </row>
    <row r="12" spans="1:8" s="15" customFormat="1" x14ac:dyDescent="0.3">
      <c r="A12" s="13"/>
      <c r="B12" s="14" t="s">
        <v>17</v>
      </c>
      <c r="C12" s="13" t="s">
        <v>13</v>
      </c>
      <c r="D12" s="13">
        <v>2.5</v>
      </c>
      <c r="E12" s="13"/>
      <c r="F12" s="13">
        <v>7</v>
      </c>
      <c r="G12" s="23"/>
      <c r="H12" s="14">
        <f t="shared" si="0"/>
        <v>0</v>
      </c>
    </row>
    <row r="13" spans="1:8" s="15" customFormat="1" x14ac:dyDescent="0.3">
      <c r="A13" s="13"/>
      <c r="B13" s="14" t="s">
        <v>42</v>
      </c>
      <c r="C13" s="13" t="s">
        <v>13</v>
      </c>
      <c r="D13" s="13">
        <v>61.8</v>
      </c>
      <c r="E13" s="13">
        <v>5.4</v>
      </c>
      <c r="F13" s="13">
        <v>12</v>
      </c>
      <c r="G13" s="23"/>
      <c r="H13" s="14">
        <f t="shared" si="0"/>
        <v>0</v>
      </c>
    </row>
    <row r="14" spans="1:8" s="15" customFormat="1" x14ac:dyDescent="0.3">
      <c r="A14" s="13"/>
      <c r="B14" s="14" t="s">
        <v>44</v>
      </c>
      <c r="C14" s="13" t="s">
        <v>11</v>
      </c>
      <c r="D14" s="13">
        <v>680</v>
      </c>
      <c r="E14" s="13">
        <v>90</v>
      </c>
      <c r="F14" s="13">
        <v>5</v>
      </c>
      <c r="G14" s="23"/>
      <c r="H14" s="14">
        <f t="shared" si="0"/>
        <v>0</v>
      </c>
    </row>
    <row r="15" spans="1:8" s="15" customFormat="1" x14ac:dyDescent="0.3">
      <c r="A15" s="13"/>
      <c r="B15" s="14" t="s">
        <v>222</v>
      </c>
      <c r="C15" s="13" t="s">
        <v>13</v>
      </c>
      <c r="D15" s="13">
        <v>4</v>
      </c>
      <c r="E15" s="13"/>
      <c r="F15" s="13">
        <v>12</v>
      </c>
      <c r="G15" s="23"/>
      <c r="H15" s="14">
        <f t="shared" si="0"/>
        <v>0</v>
      </c>
    </row>
    <row r="16" spans="1:8" s="15" customFormat="1" x14ac:dyDescent="0.3">
      <c r="A16" s="13"/>
      <c r="B16" s="14" t="s">
        <v>58</v>
      </c>
      <c r="C16" s="13" t="s">
        <v>13</v>
      </c>
      <c r="D16" s="13">
        <v>2</v>
      </c>
      <c r="E16" s="13">
        <v>2</v>
      </c>
      <c r="F16" s="13">
        <v>12</v>
      </c>
      <c r="G16" s="23"/>
      <c r="H16" s="14">
        <f t="shared" si="0"/>
        <v>0</v>
      </c>
    </row>
    <row r="17" spans="1:8" s="15" customFormat="1" x14ac:dyDescent="0.3">
      <c r="A17" s="13"/>
      <c r="B17" s="14" t="s">
        <v>61</v>
      </c>
      <c r="C17" s="13" t="s">
        <v>13</v>
      </c>
      <c r="D17" s="13">
        <v>1</v>
      </c>
      <c r="E17" s="13">
        <v>2</v>
      </c>
      <c r="F17" s="13">
        <v>25</v>
      </c>
      <c r="G17" s="23"/>
      <c r="H17" s="14">
        <f t="shared" si="0"/>
        <v>0</v>
      </c>
    </row>
    <row r="18" spans="1:8" s="15" customFormat="1" x14ac:dyDescent="0.3">
      <c r="A18" s="13"/>
      <c r="B18" s="14" t="s">
        <v>62</v>
      </c>
      <c r="C18" s="13" t="s">
        <v>11</v>
      </c>
      <c r="D18" s="13">
        <v>30</v>
      </c>
      <c r="E18" s="13"/>
      <c r="F18" s="13">
        <v>125</v>
      </c>
      <c r="G18" s="23"/>
      <c r="H18" s="14">
        <f t="shared" si="0"/>
        <v>0</v>
      </c>
    </row>
    <row r="19" spans="1:8" s="15" customFormat="1" x14ac:dyDescent="0.3">
      <c r="A19" s="13"/>
      <c r="B19" s="14" t="s">
        <v>64</v>
      </c>
      <c r="C19" s="13" t="s">
        <v>13</v>
      </c>
      <c r="D19" s="13">
        <v>12.3</v>
      </c>
      <c r="E19" s="13">
        <v>2.6</v>
      </c>
      <c r="F19" s="13">
        <v>12</v>
      </c>
      <c r="G19" s="23"/>
      <c r="H19" s="14">
        <f t="shared" si="0"/>
        <v>0</v>
      </c>
    </row>
    <row r="20" spans="1:8" s="15" customFormat="1" x14ac:dyDescent="0.3">
      <c r="A20" s="13"/>
      <c r="B20" s="14" t="s">
        <v>65</v>
      </c>
      <c r="C20" s="13" t="s">
        <v>14</v>
      </c>
      <c r="D20" s="13">
        <v>35.799999999999997</v>
      </c>
      <c r="E20" s="13">
        <v>2.6</v>
      </c>
      <c r="F20" s="13">
        <v>12</v>
      </c>
      <c r="G20" s="23"/>
      <c r="H20" s="14">
        <f t="shared" si="0"/>
        <v>0</v>
      </c>
    </row>
    <row r="21" spans="1:8" s="15" customFormat="1" x14ac:dyDescent="0.3">
      <c r="A21" s="13"/>
      <c r="B21" s="14" t="s">
        <v>72</v>
      </c>
      <c r="C21" s="13" t="s">
        <v>14</v>
      </c>
      <c r="D21" s="13">
        <v>11</v>
      </c>
      <c r="E21" s="13">
        <v>10</v>
      </c>
      <c r="F21" s="13">
        <v>12</v>
      </c>
      <c r="G21" s="23"/>
      <c r="H21" s="14">
        <f t="shared" si="0"/>
        <v>0</v>
      </c>
    </row>
    <row r="22" spans="1:8" s="15" customFormat="1" x14ac:dyDescent="0.3">
      <c r="A22" s="13"/>
      <c r="B22" s="14" t="s">
        <v>74</v>
      </c>
      <c r="C22" s="13" t="s">
        <v>11</v>
      </c>
      <c r="D22" s="13">
        <v>22.3</v>
      </c>
      <c r="E22" s="13">
        <v>4</v>
      </c>
      <c r="F22" s="13">
        <v>6</v>
      </c>
      <c r="G22" s="23"/>
      <c r="H22" s="14">
        <f t="shared" si="0"/>
        <v>0</v>
      </c>
    </row>
    <row r="23" spans="1:8" s="15" customFormat="1" x14ac:dyDescent="0.3">
      <c r="A23" s="13"/>
      <c r="B23" s="14" t="s">
        <v>83</v>
      </c>
      <c r="C23" s="13" t="s">
        <v>13</v>
      </c>
      <c r="D23" s="13">
        <v>12.6</v>
      </c>
      <c r="E23" s="13">
        <v>1.2</v>
      </c>
      <c r="F23" s="13">
        <v>12</v>
      </c>
      <c r="G23" s="23"/>
      <c r="H23" s="14">
        <f t="shared" si="0"/>
        <v>0</v>
      </c>
    </row>
    <row r="24" spans="1:8" s="15" customFormat="1" x14ac:dyDescent="0.3">
      <c r="A24" s="13"/>
      <c r="B24" s="14" t="s">
        <v>84</v>
      </c>
      <c r="C24" s="13" t="s">
        <v>13</v>
      </c>
      <c r="D24" s="13">
        <v>5.5</v>
      </c>
      <c r="E24" s="13">
        <v>6</v>
      </c>
      <c r="F24" s="13">
        <v>25</v>
      </c>
      <c r="G24" s="23"/>
      <c r="H24" s="14">
        <f t="shared" ref="H24:H42" si="1">SUM(F24*G24)</f>
        <v>0</v>
      </c>
    </row>
    <row r="25" spans="1:8" s="15" customFormat="1" x14ac:dyDescent="0.3">
      <c r="A25" s="13"/>
      <c r="B25" s="14" t="s">
        <v>205</v>
      </c>
      <c r="C25" s="13" t="s">
        <v>13</v>
      </c>
      <c r="D25" s="13">
        <v>10</v>
      </c>
      <c r="E25" s="13">
        <v>10</v>
      </c>
      <c r="F25" s="13">
        <v>12</v>
      </c>
      <c r="G25" s="23"/>
      <c r="H25" s="14">
        <f t="shared" si="1"/>
        <v>0</v>
      </c>
    </row>
    <row r="26" spans="1:8" s="15" customFormat="1" x14ac:dyDescent="0.3">
      <c r="A26" s="13"/>
      <c r="B26" s="14" t="s">
        <v>223</v>
      </c>
      <c r="C26" s="13" t="s">
        <v>13</v>
      </c>
      <c r="D26" s="13">
        <v>2.1</v>
      </c>
      <c r="E26" s="13"/>
      <c r="F26" s="13">
        <v>6</v>
      </c>
      <c r="G26" s="23"/>
      <c r="H26" s="14">
        <f t="shared" si="1"/>
        <v>0</v>
      </c>
    </row>
    <row r="27" spans="1:8" s="15" customFormat="1" x14ac:dyDescent="0.3">
      <c r="A27" s="13"/>
      <c r="B27" s="14" t="s">
        <v>93</v>
      </c>
      <c r="C27" s="13" t="s">
        <v>13</v>
      </c>
      <c r="D27" s="13">
        <v>4</v>
      </c>
      <c r="E27" s="13">
        <v>5</v>
      </c>
      <c r="F27" s="13">
        <v>12</v>
      </c>
      <c r="G27" s="23"/>
      <c r="H27" s="14">
        <f t="shared" si="1"/>
        <v>0</v>
      </c>
    </row>
    <row r="28" spans="1:8" s="15" customFormat="1" x14ac:dyDescent="0.3">
      <c r="A28" s="13"/>
      <c r="B28" s="14" t="s">
        <v>206</v>
      </c>
      <c r="C28" s="13" t="s">
        <v>13</v>
      </c>
      <c r="D28" s="13">
        <v>18</v>
      </c>
      <c r="E28" s="13">
        <v>15</v>
      </c>
      <c r="F28" s="13">
        <v>6</v>
      </c>
      <c r="G28" s="23"/>
      <c r="H28" s="14">
        <f t="shared" si="1"/>
        <v>0</v>
      </c>
    </row>
    <row r="29" spans="1:8" s="15" customFormat="1" x14ac:dyDescent="0.3">
      <c r="A29" s="13"/>
      <c r="B29" s="14" t="s">
        <v>207</v>
      </c>
      <c r="C29" s="13" t="s">
        <v>13</v>
      </c>
      <c r="D29" s="13">
        <v>13</v>
      </c>
      <c r="E29" s="13">
        <v>7</v>
      </c>
      <c r="F29" s="13">
        <v>6</v>
      </c>
      <c r="G29" s="23"/>
      <c r="H29" s="14">
        <f t="shared" si="1"/>
        <v>0</v>
      </c>
    </row>
    <row r="30" spans="1:8" s="15" customFormat="1" x14ac:dyDescent="0.3">
      <c r="A30" s="13"/>
      <c r="B30" s="14" t="s">
        <v>157</v>
      </c>
      <c r="C30" s="13" t="s">
        <v>13</v>
      </c>
      <c r="D30" s="13">
        <v>13.8</v>
      </c>
      <c r="E30" s="13">
        <v>2</v>
      </c>
      <c r="F30" s="13">
        <v>6</v>
      </c>
      <c r="G30" s="23"/>
      <c r="H30" s="14">
        <f t="shared" si="1"/>
        <v>0</v>
      </c>
    </row>
    <row r="31" spans="1:8" s="15" customFormat="1" x14ac:dyDescent="0.3">
      <c r="A31" s="13"/>
      <c r="B31" s="14" t="s">
        <v>156</v>
      </c>
      <c r="C31" s="13" t="s">
        <v>11</v>
      </c>
      <c r="D31" s="13">
        <v>20</v>
      </c>
      <c r="E31" s="13">
        <v>10</v>
      </c>
      <c r="F31" s="13">
        <v>6</v>
      </c>
      <c r="G31" s="23"/>
      <c r="H31" s="14">
        <f t="shared" si="1"/>
        <v>0</v>
      </c>
    </row>
    <row r="32" spans="1:8" s="15" customFormat="1" x14ac:dyDescent="0.3">
      <c r="A32" s="13"/>
      <c r="B32" s="14" t="s">
        <v>106</v>
      </c>
      <c r="C32" s="13" t="s">
        <v>13</v>
      </c>
      <c r="D32" s="13">
        <v>1.5</v>
      </c>
      <c r="E32" s="13">
        <v>2.5</v>
      </c>
      <c r="F32" s="13">
        <v>12</v>
      </c>
      <c r="G32" s="23"/>
      <c r="H32" s="14">
        <f t="shared" si="1"/>
        <v>0</v>
      </c>
    </row>
    <row r="33" spans="1:8" s="15" customFormat="1" x14ac:dyDescent="0.3">
      <c r="A33" s="13"/>
      <c r="B33" s="14" t="s">
        <v>163</v>
      </c>
      <c r="C33" s="13" t="s">
        <v>14</v>
      </c>
      <c r="D33" s="13">
        <v>25.6</v>
      </c>
      <c r="E33" s="13">
        <v>1.9</v>
      </c>
      <c r="F33" s="13">
        <v>6</v>
      </c>
      <c r="G33" s="23"/>
      <c r="H33" s="14">
        <f t="shared" si="1"/>
        <v>0</v>
      </c>
    </row>
    <row r="34" spans="1:8" s="15" customFormat="1" x14ac:dyDescent="0.3">
      <c r="A34" s="13"/>
      <c r="B34" s="14" t="s">
        <v>108</v>
      </c>
      <c r="C34" s="13" t="s">
        <v>11</v>
      </c>
      <c r="D34" s="13">
        <v>400</v>
      </c>
      <c r="E34" s="13">
        <v>400</v>
      </c>
      <c r="F34" s="13">
        <v>25</v>
      </c>
      <c r="G34" s="23"/>
      <c r="H34" s="14">
        <f t="shared" si="1"/>
        <v>0</v>
      </c>
    </row>
    <row r="35" spans="1:8" x14ac:dyDescent="0.3">
      <c r="A35" s="13"/>
      <c r="B35" s="19" t="s">
        <v>117</v>
      </c>
      <c r="C35" s="20" t="s">
        <v>11</v>
      </c>
      <c r="D35" s="19"/>
      <c r="E35" s="19"/>
      <c r="F35" s="20">
        <v>6</v>
      </c>
      <c r="G35" s="23"/>
      <c r="H35" s="14">
        <f t="shared" si="1"/>
        <v>0</v>
      </c>
    </row>
    <row r="36" spans="1:8" x14ac:dyDescent="0.3">
      <c r="A36" s="13"/>
      <c r="B36" s="19" t="s">
        <v>118</v>
      </c>
      <c r="C36" s="20" t="s">
        <v>11</v>
      </c>
      <c r="D36" s="19"/>
      <c r="E36" s="19"/>
      <c r="F36" s="20">
        <v>6</v>
      </c>
      <c r="G36" s="23"/>
      <c r="H36" s="14">
        <f t="shared" si="1"/>
        <v>0</v>
      </c>
    </row>
    <row r="37" spans="1:8" x14ac:dyDescent="0.3">
      <c r="A37" s="13"/>
      <c r="B37" s="19" t="s">
        <v>119</v>
      </c>
      <c r="C37" s="20" t="s">
        <v>13</v>
      </c>
      <c r="D37" s="19"/>
      <c r="E37" s="19"/>
      <c r="F37" s="20">
        <v>12</v>
      </c>
      <c r="G37" s="23"/>
      <c r="H37" s="14">
        <f t="shared" si="1"/>
        <v>0</v>
      </c>
    </row>
    <row r="38" spans="1:8" x14ac:dyDescent="0.3">
      <c r="A38" s="13"/>
      <c r="B38" s="19" t="s">
        <v>123</v>
      </c>
      <c r="C38" s="20" t="s">
        <v>11</v>
      </c>
      <c r="D38" s="19"/>
      <c r="E38" s="19"/>
      <c r="F38" s="20">
        <v>6</v>
      </c>
      <c r="G38" s="23"/>
      <c r="H38" s="14">
        <f t="shared" si="1"/>
        <v>0</v>
      </c>
    </row>
    <row r="39" spans="1:8" x14ac:dyDescent="0.3">
      <c r="A39" s="13"/>
      <c r="B39" s="19" t="s">
        <v>127</v>
      </c>
      <c r="C39" s="20" t="s">
        <v>13</v>
      </c>
      <c r="D39" s="19"/>
      <c r="E39" s="19"/>
      <c r="F39" s="20">
        <v>12</v>
      </c>
      <c r="G39" s="23"/>
      <c r="H39" s="14">
        <f t="shared" si="1"/>
        <v>0</v>
      </c>
    </row>
    <row r="40" spans="1:8" x14ac:dyDescent="0.3">
      <c r="A40" s="13"/>
      <c r="B40" s="19" t="s">
        <v>208</v>
      </c>
      <c r="C40" s="20" t="s">
        <v>13</v>
      </c>
      <c r="D40" s="19"/>
      <c r="E40" s="19"/>
      <c r="F40" s="20">
        <v>3</v>
      </c>
      <c r="G40" s="23"/>
      <c r="H40" s="14">
        <f t="shared" si="1"/>
        <v>0</v>
      </c>
    </row>
    <row r="41" spans="1:8" x14ac:dyDescent="0.3">
      <c r="A41" s="13"/>
      <c r="B41" s="19" t="s">
        <v>209</v>
      </c>
      <c r="C41" s="20" t="s">
        <v>13</v>
      </c>
      <c r="D41" s="19"/>
      <c r="E41" s="19"/>
      <c r="F41" s="20">
        <v>12</v>
      </c>
      <c r="G41" s="23"/>
      <c r="H41" s="14">
        <f t="shared" si="1"/>
        <v>0</v>
      </c>
    </row>
    <row r="42" spans="1:8" x14ac:dyDescent="0.3">
      <c r="A42" s="13"/>
      <c r="B42" s="19" t="s">
        <v>137</v>
      </c>
      <c r="C42" s="20" t="s">
        <v>13</v>
      </c>
      <c r="D42" s="19"/>
      <c r="E42" s="19"/>
      <c r="F42" s="20">
        <v>62</v>
      </c>
      <c r="G42" s="23"/>
      <c r="H42" s="14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F23" sqref="F23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13.109375" customWidth="1"/>
    <col min="7" max="7" width="13.88671875" customWidth="1"/>
    <col min="8" max="8" width="13.6640625" customWidth="1"/>
  </cols>
  <sheetData>
    <row r="3" spans="1:8" x14ac:dyDescent="0.3">
      <c r="A3" s="3"/>
    </row>
    <row r="4" spans="1:8" s="2" customFormat="1" ht="21" x14ac:dyDescent="0.4">
      <c r="A4" s="2" t="s">
        <v>9</v>
      </c>
    </row>
    <row r="6" spans="1:8" s="1" customFormat="1" ht="54" x14ac:dyDescent="0.35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146</v>
      </c>
      <c r="G6" s="21" t="s">
        <v>225</v>
      </c>
      <c r="H6" s="21" t="s">
        <v>226</v>
      </c>
    </row>
    <row r="7" spans="1:8" s="15" customFormat="1" x14ac:dyDescent="0.3">
      <c r="A7" s="13" t="s">
        <v>10</v>
      </c>
      <c r="B7" s="14" t="s">
        <v>161</v>
      </c>
      <c r="C7" s="13" t="s">
        <v>13</v>
      </c>
      <c r="D7" s="13">
        <v>1</v>
      </c>
      <c r="E7" s="13"/>
      <c r="F7" s="13">
        <v>15</v>
      </c>
      <c r="G7" s="22"/>
      <c r="H7" s="14">
        <f>SUM(F7*G7)</f>
        <v>0</v>
      </c>
    </row>
    <row r="8" spans="1:8" s="15" customFormat="1" x14ac:dyDescent="0.3">
      <c r="A8" s="13" t="s">
        <v>27</v>
      </c>
      <c r="B8" s="14" t="s">
        <v>210</v>
      </c>
      <c r="C8" s="13" t="s">
        <v>13</v>
      </c>
      <c r="D8" s="13">
        <v>2</v>
      </c>
      <c r="E8" s="13"/>
      <c r="F8" s="13">
        <v>15</v>
      </c>
      <c r="G8" s="22"/>
      <c r="H8" s="14">
        <f>SUM(F8*G8)</f>
        <v>0</v>
      </c>
    </row>
    <row r="9" spans="1:8" s="15" customFormat="1" x14ac:dyDescent="0.3">
      <c r="A9" s="13" t="s">
        <v>28</v>
      </c>
      <c r="B9" s="19" t="s">
        <v>211</v>
      </c>
      <c r="C9" s="20" t="s">
        <v>13</v>
      </c>
      <c r="D9" s="13">
        <v>6</v>
      </c>
      <c r="E9" s="13"/>
      <c r="F9" s="13">
        <v>15</v>
      </c>
      <c r="G9" s="23"/>
      <c r="H9" s="14">
        <f t="shared" ref="H9:H11" si="0">SUM(F9*G9)</f>
        <v>0</v>
      </c>
    </row>
    <row r="10" spans="1:8" s="15" customFormat="1" x14ac:dyDescent="0.3">
      <c r="A10" s="13" t="s">
        <v>29</v>
      </c>
      <c r="B10" s="14" t="s">
        <v>227</v>
      </c>
      <c r="C10" s="13" t="s">
        <v>11</v>
      </c>
      <c r="D10" s="13">
        <v>1</v>
      </c>
      <c r="E10" s="13">
        <v>3</v>
      </c>
      <c r="F10" s="13">
        <v>7</v>
      </c>
      <c r="G10" s="23"/>
      <c r="H10" s="14">
        <f>SUM(F10*G10)</f>
        <v>0</v>
      </c>
    </row>
    <row r="11" spans="1:8" s="15" customFormat="1" x14ac:dyDescent="0.3">
      <c r="A11" s="13" t="s">
        <v>30</v>
      </c>
      <c r="B11" s="14" t="s">
        <v>228</v>
      </c>
      <c r="C11" s="13" t="s">
        <v>11</v>
      </c>
      <c r="D11" s="13">
        <v>10</v>
      </c>
      <c r="E11" s="13">
        <v>10</v>
      </c>
      <c r="F11" s="13">
        <v>7</v>
      </c>
      <c r="G11" s="23"/>
      <c r="H11" s="14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pieczywo </vt:lpstr>
      <vt:lpstr>nabiał</vt:lpstr>
      <vt:lpstr>mięso</vt:lpstr>
      <vt:lpstr>spożywka</vt:lpstr>
      <vt:lpstr>mrożonki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Klub Seniora</cp:lastModifiedBy>
  <cp:lastPrinted>2020-03-18T10:54:37Z</cp:lastPrinted>
  <dcterms:created xsi:type="dcterms:W3CDTF">2020-03-17T16:45:27Z</dcterms:created>
  <dcterms:modified xsi:type="dcterms:W3CDTF">2023-04-19T17:21:39Z</dcterms:modified>
</cp:coreProperties>
</file>