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H25" i="1" l="1"/>
  <c r="H26" i="1" s="1"/>
  <c r="H27" i="1" s="1"/>
</calcChain>
</file>

<file path=xl/sharedStrings.xml><?xml version="1.0" encoding="utf-8"?>
<sst xmlns="http://schemas.openxmlformats.org/spreadsheetml/2006/main" count="109" uniqueCount="95">
  <si>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</si>
  <si>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</si>
  <si>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</si>
  <si>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</si>
  <si>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</si>
  <si>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</si>
  <si>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</si>
  <si>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</si>
  <si>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</si>
  <si>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</si>
  <si>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</si>
  <si>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</si>
  <si>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</si>
  <si>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</si>
  <si>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</si>
  <si>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</si>
  <si>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</si>
  <si>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</si>
  <si>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</si>
  <si>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</si>
  <si>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</si>
  <si>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</si>
  <si>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</si>
  <si>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</si>
  <si>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</si>
  <si>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</si>
  <si>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</si>
  <si>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</si>
  <si>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</si>
  <si>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</si>
  <si>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</si>
  <si>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</si>
  <si>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</si>
  <si>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</si>
  <si>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</si>
  <si>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m3</t>
  </si>
  <si>
    <t>m2</t>
  </si>
  <si>
    <t>2</t>
  </si>
  <si>
    <t>1</t>
  </si>
  <si>
    <t>KNR 2-01 0105-03</t>
  </si>
  <si>
    <t>szt.</t>
  </si>
  <si>
    <t>KNR 2-01 0105-04</t>
  </si>
  <si>
    <t>Mechaniczne karczowanie pni (śr. 26-35 cm) wraz z zasypaniem dołów po karpach.</t>
  </si>
  <si>
    <t>3</t>
  </si>
  <si>
    <t>Mechaniczne karczowanie pni (śr. 36-45 cm) wraz z zasypaniem dołów po karpach.</t>
  </si>
  <si>
    <t>4</t>
  </si>
  <si>
    <t>5</t>
  </si>
  <si>
    <t>KNR 2-01 0505-02</t>
  </si>
  <si>
    <t>Ręczne plantowanie powierzchni gruntu rodzimego kat. IV</t>
  </si>
  <si>
    <t>6</t>
  </si>
  <si>
    <t>7</t>
  </si>
  <si>
    <t>KNR 2-02 1805-11 analogia</t>
  </si>
  <si>
    <t>8</t>
  </si>
  <si>
    <t>KNR 2-25 0307-03</t>
  </si>
  <si>
    <t>9</t>
  </si>
  <si>
    <t>KNR 2-25 0312-03</t>
  </si>
  <si>
    <t>10</t>
  </si>
  <si>
    <t xml:space="preserve">KNR 2-01 0505-05 z.sz. 2.18.  9910 </t>
  </si>
  <si>
    <t>Mechaniczne plantowanie powierzchni gruntu rodzimego kat. IV Tereny poleśne.</t>
  </si>
  <si>
    <t>Remont ogrodzenia zaplecza technicznego Nadleśnictwa Bircza nr inw. 298/545 Etap I.</t>
  </si>
  <si>
    <t>Bramy z siatki w ramach z kształtowników stalowych ze słupkami z rur lub kształtowników stalowych - rozebranie bramy wjazdowej z furtką wraz ze słupkami.</t>
  </si>
  <si>
    <t>Ogrodzenia z siatki na słupkach stalowych obetonowanych - rozebranie ogrodzenia z siatki na słupkach stalowych.</t>
  </si>
  <si>
    <t>KNR 4-01 0212-02</t>
  </si>
  <si>
    <t>Rozbiórka elementów konstrukcji betonowych niezbrojonych o grubości ponad 15 cm - rozbiórka fundamentów słupków.</t>
  </si>
  <si>
    <t>KNR 2-01 0202-03</t>
  </si>
  <si>
    <t>Roboty ziemne wykonywane koparkami przedsiębiernymi o poj łyżki 0.40 m3 w gruncie kat. IV z transportem urobku samochodami samowyładowczymi na odległość do 1 km - wywóz gruzu i pni drzew.</t>
  </si>
  <si>
    <t>KNR 2-01 0312-11</t>
  </si>
  <si>
    <t>Wykopanie dołów o powierzchni dna do 0,2 m2 i głębokości do 1.0 m (kat. gruntu IV) - wykop pod fundamenty słupków ogrodzenia - urobek do wykorzystania na miejscu do zasypania dołów po rozbiórce ogrodzenia i karczowaniu pni.</t>
  </si>
  <si>
    <t>dół.</t>
  </si>
  <si>
    <t>KNR 2-01 0310-02 analogia</t>
  </si>
  <si>
    <t>Ręczne wykopy ciągłe lub jamiste ze skarpami o szer. dna do 1,5 m i gł. do 1,5 m ze złożeniem urobku na odkład (kat. gruntu III) - wykop pod fundamenty cokołów ogrodzenia i fundamenty bramy i furtki - urobek do wykorzystania na miejscu do zasypania dołów po rozbiórce ogrodzenia i karczowaniu pni.</t>
  </si>
  <si>
    <t>KNR 2-02 0204-01</t>
  </si>
  <si>
    <t>Stopy fundamentowe prostokątne żelbetowe, o objętości do 0,5 m3 - z zastosowaniem pompy do betonu - betonowanie fudamentów słupków ogrodzenia w gruncie. Beton B20 W8.</t>
  </si>
  <si>
    <t>11</t>
  </si>
  <si>
    <t>KNNR 6 0702-01 analogia</t>
  </si>
  <si>
    <t>Osadzenie słupków stalowych z rury prostokątnej 60x40mm gr. ścianki 3mm o długosci 2,40m w trakcie betonowania.</t>
  </si>
  <si>
    <t>12</t>
  </si>
  <si>
    <t>KNNR 2 1201-03</t>
  </si>
  <si>
    <t>Podkłady z ubitych materiałów sypkich pod podłogi i posadzki - na gruncie - podbudowa pod cokół ogrodzenia.</t>
  </si>
  <si>
    <t>13</t>
  </si>
  <si>
    <t>KNNR 2 0602-03</t>
  </si>
  <si>
    <t>Izolacje poziome przeciwdźwiękowe z płyt styropianowych układanych na wierzchu konstrukcji na sucho jednowarstwowo - styropian gruntowy EPS XPS Hydro Aqua gr. 5cm.</t>
  </si>
  <si>
    <t>14</t>
  </si>
  <si>
    <t>KNR 2-02 0290-02</t>
  </si>
  <si>
    <t>Przygotowanie i montaż zbrojenia elementów budynków i budowli - pręty żebrowane o śr. 8-14 mm - słupki.</t>
  </si>
  <si>
    <t>t</t>
  </si>
  <si>
    <t>15</t>
  </si>
  <si>
    <t>Osadzenie przęseł z paneli ogrodzeniowych drucianych długosci 2,5m, wys. 1,5m, gr. drutu 5mm między słupkami stalowymi z rur prostokatnych 60x40x3 na gotowym cokole.</t>
  </si>
  <si>
    <t>16</t>
  </si>
  <si>
    <t>KNR 2-25 0308-01 analogia</t>
  </si>
  <si>
    <t>Ogrodzenia z prefabrykowanych elementów żelbetowych - montaż cokołów żelbetowych z desek żelbetowych grubości min. 6cm i wysokosci 30cm oraz łączników betonowych.</t>
  </si>
  <si>
    <t>17</t>
  </si>
  <si>
    <t>KNR-W 2-25 0312-01 analogia</t>
  </si>
  <si>
    <t>Bramy stalowe z kształtowników stalowych ze słupkami przybramowymi z rur lub kształtowników stalowych - budowa - montaż kompletnej bramy rozsuwanej ręcznie z furtką rozwieraną i trzema słupkami wysokosci 165cm. Światło bramy 600,0cm, światło furtki 120,0cm.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</si>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</sst>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/>
    <xf numFmtId="0" fontId="17" fillId="0" borderId="0" xfId="0" applyFont="1"/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showZeros="0" tabSelected="1" view="pageBreakPreview" zoomScale="160" zoomScaleNormal="100" zoomScaleSheetLayoutView="160" workbookViewId="0">
      <selection activeCell="I44" sqref="I44"/>
    </sheetView>
  </sheetViews>
  <sheetFormatPr defaultColWidth="8.875" defaultRowHeight="11.8" x14ac:dyDescent="0.25"/>
  <cols>
    <col min="1" max="1" width="3.125" style="1" customWidth="1"/>
    <col min="2" max="2" width="6" style="1" customWidth="1"/>
    <col min="3" max="3" width="8.75" style="1" customWidth="1"/>
    <col min="4" max="4" width="40.25" style="1" customWidth="1"/>
    <col min="5" max="6" width="7.375" style="1" customWidth="1"/>
    <col min="7" max="7" width="8.75" style="1" customWidth="1"/>
    <col min="8" max="8" width="9.75" style="1" customWidth="1"/>
    <col min="9" max="9" width="4.875" style="1" customWidth="1"/>
    <col min="10" max="16384" width="8.875" style="1"/>
  </cols>
  <sheetData>
    <row r="1" spans="2:8" ht="17.7" x14ac:dyDescent="0.25">
      <c r="B1" s="28" t="s">
        <v>4</v>
      </c>
      <c r="C1" s="28"/>
      <c r="D1" s="28"/>
      <c r="E1" s="28"/>
      <c r="F1" s="28"/>
      <c r="G1" s="28"/>
      <c r="H1" s="28"/>
    </row>
    <row r="3" spans="2:8" ht="30.8" customHeight="1" x14ac:dyDescent="0.25">
      <c r="B3" s="29" t="s">
        <v>59</v>
      </c>
      <c r="C3" s="29"/>
      <c r="D3" s="29"/>
      <c r="E3" s="29"/>
      <c r="F3" s="29"/>
      <c r="G3" s="29"/>
      <c r="H3" s="29"/>
    </row>
    <row r="5" spans="2:8" ht="29.95" customHeight="1" thickBot="1" x14ac:dyDescent="0.3">
      <c r="B5" s="2" t="s">
        <v>5</v>
      </c>
      <c r="C5" s="2" t="s">
        <v>1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0</v>
      </c>
    </row>
    <row r="6" spans="2:8" ht="12.45" thickTop="1" x14ac:dyDescent="0.25"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</row>
    <row r="7" spans="2:8" ht="50.4" customHeight="1" x14ac:dyDescent="0.25">
      <c r="B7" s="26" t="s">
        <v>38</v>
      </c>
      <c r="C7" s="20" t="s">
        <v>55</v>
      </c>
      <c r="D7" s="27" t="s">
        <v>60</v>
      </c>
      <c r="E7" s="20" t="s">
        <v>36</v>
      </c>
      <c r="F7" s="21">
        <v>12.54</v>
      </c>
      <c r="G7" s="22">
        <v>0</v>
      </c>
      <c r="H7" s="22">
        <f>F7*G7</f>
        <v>0</v>
      </c>
    </row>
    <row r="8" spans="2:8" ht="50.4" customHeight="1" x14ac:dyDescent="0.25">
      <c r="B8" s="26" t="s">
        <v>37</v>
      </c>
      <c r="C8" s="20" t="s">
        <v>53</v>
      </c>
      <c r="D8" s="27" t="s">
        <v>61</v>
      </c>
      <c r="E8" s="20" t="s">
        <v>36</v>
      </c>
      <c r="F8" s="21">
        <v>261</v>
      </c>
      <c r="G8" s="22">
        <v>0</v>
      </c>
      <c r="H8" s="22">
        <f t="shared" ref="H8:H24" si="0">F8*G8</f>
        <v>0</v>
      </c>
    </row>
    <row r="9" spans="2:8" ht="50.4" customHeight="1" x14ac:dyDescent="0.25">
      <c r="B9" s="26" t="s">
        <v>43</v>
      </c>
      <c r="C9" s="20" t="s">
        <v>62</v>
      </c>
      <c r="D9" s="27" t="s">
        <v>63</v>
      </c>
      <c r="E9" s="20" t="s">
        <v>35</v>
      </c>
      <c r="F9" s="21">
        <v>8.34</v>
      </c>
      <c r="G9" s="22">
        <v>0</v>
      </c>
      <c r="H9" s="22">
        <f t="shared" si="0"/>
        <v>0</v>
      </c>
    </row>
    <row r="10" spans="2:8" ht="50.4" customHeight="1" x14ac:dyDescent="0.25">
      <c r="B10" s="26" t="s">
        <v>45</v>
      </c>
      <c r="C10" s="20" t="s">
        <v>39</v>
      </c>
      <c r="D10" s="27" t="s">
        <v>42</v>
      </c>
      <c r="E10" s="20" t="s">
        <v>40</v>
      </c>
      <c r="F10" s="21">
        <v>20</v>
      </c>
      <c r="G10" s="22">
        <v>0</v>
      </c>
      <c r="H10" s="22">
        <f t="shared" si="0"/>
        <v>0</v>
      </c>
    </row>
    <row r="11" spans="2:8" ht="50.4" customHeight="1" x14ac:dyDescent="0.25">
      <c r="B11" s="26" t="s">
        <v>46</v>
      </c>
      <c r="C11" s="20" t="s">
        <v>41</v>
      </c>
      <c r="D11" s="27" t="s">
        <v>44</v>
      </c>
      <c r="E11" s="20" t="s">
        <v>40</v>
      </c>
      <c r="F11" s="21">
        <v>27</v>
      </c>
      <c r="G11" s="22">
        <v>0</v>
      </c>
      <c r="H11" s="22">
        <f t="shared" si="0"/>
        <v>0</v>
      </c>
    </row>
    <row r="12" spans="2:8" ht="50.4" customHeight="1" x14ac:dyDescent="0.25">
      <c r="B12" s="26" t="s">
        <v>49</v>
      </c>
      <c r="C12" s="20" t="s">
        <v>64</v>
      </c>
      <c r="D12" s="27" t="s">
        <v>65</v>
      </c>
      <c r="E12" s="20" t="s">
        <v>35</v>
      </c>
      <c r="F12" s="21">
        <v>36.54</v>
      </c>
      <c r="G12" s="22">
        <v>0</v>
      </c>
      <c r="H12" s="22">
        <f t="shared" si="0"/>
        <v>0</v>
      </c>
    </row>
    <row r="13" spans="2:8" ht="50.4" customHeight="1" x14ac:dyDescent="0.25">
      <c r="B13" s="26" t="s">
        <v>50</v>
      </c>
      <c r="C13" s="20" t="s">
        <v>66</v>
      </c>
      <c r="D13" s="27" t="s">
        <v>67</v>
      </c>
      <c r="E13" s="20" t="s">
        <v>68</v>
      </c>
      <c r="F13" s="21">
        <v>68</v>
      </c>
      <c r="G13" s="22">
        <v>0</v>
      </c>
      <c r="H13" s="22">
        <f t="shared" si="0"/>
        <v>0</v>
      </c>
    </row>
    <row r="14" spans="2:8" ht="50.4" customHeight="1" x14ac:dyDescent="0.25">
      <c r="B14" s="26" t="s">
        <v>52</v>
      </c>
      <c r="C14" s="20" t="s">
        <v>57</v>
      </c>
      <c r="D14" s="27" t="s">
        <v>58</v>
      </c>
      <c r="E14" s="20" t="s">
        <v>36</v>
      </c>
      <c r="F14" s="21">
        <v>542.70000000000005</v>
      </c>
      <c r="G14" s="22">
        <v>0</v>
      </c>
      <c r="H14" s="22">
        <f t="shared" si="0"/>
        <v>0</v>
      </c>
    </row>
    <row r="15" spans="2:8" ht="50.4" customHeight="1" x14ac:dyDescent="0.25">
      <c r="B15" s="26" t="s">
        <v>54</v>
      </c>
      <c r="C15" s="20" t="s">
        <v>69</v>
      </c>
      <c r="D15" s="27" t="s">
        <v>70</v>
      </c>
      <c r="E15" s="20" t="s">
        <v>35</v>
      </c>
      <c r="F15" s="21">
        <v>8.31</v>
      </c>
      <c r="G15" s="22">
        <v>0</v>
      </c>
      <c r="H15" s="22">
        <f t="shared" si="0"/>
        <v>0</v>
      </c>
    </row>
    <row r="16" spans="2:8" ht="50.4" customHeight="1" x14ac:dyDescent="0.25">
      <c r="B16" s="26" t="s">
        <v>56</v>
      </c>
      <c r="C16" s="20" t="s">
        <v>71</v>
      </c>
      <c r="D16" s="27" t="s">
        <v>72</v>
      </c>
      <c r="E16" s="20" t="s">
        <v>35</v>
      </c>
      <c r="F16" s="21">
        <v>9.39</v>
      </c>
      <c r="G16" s="22">
        <v>0</v>
      </c>
      <c r="H16" s="22">
        <f t="shared" si="0"/>
        <v>0</v>
      </c>
    </row>
    <row r="17" spans="2:9" ht="50.4" customHeight="1" x14ac:dyDescent="0.25">
      <c r="B17" s="26" t="s">
        <v>73</v>
      </c>
      <c r="C17" s="20" t="s">
        <v>74</v>
      </c>
      <c r="D17" s="27" t="s">
        <v>75</v>
      </c>
      <c r="E17" s="20" t="s">
        <v>40</v>
      </c>
      <c r="F17" s="21">
        <v>68</v>
      </c>
      <c r="G17" s="22">
        <v>0</v>
      </c>
      <c r="H17" s="22">
        <f t="shared" si="0"/>
        <v>0</v>
      </c>
    </row>
    <row r="18" spans="2:9" ht="50.4" customHeight="1" x14ac:dyDescent="0.25">
      <c r="B18" s="26" t="s">
        <v>76</v>
      </c>
      <c r="C18" s="20" t="s">
        <v>77</v>
      </c>
      <c r="D18" s="27" t="s">
        <v>78</v>
      </c>
      <c r="E18" s="20" t="s">
        <v>35</v>
      </c>
      <c r="F18" s="21">
        <v>0.06</v>
      </c>
      <c r="G18" s="22">
        <v>0</v>
      </c>
      <c r="H18" s="22">
        <f t="shared" si="0"/>
        <v>0</v>
      </c>
    </row>
    <row r="19" spans="2:9" ht="50.4" customHeight="1" x14ac:dyDescent="0.25">
      <c r="B19" s="26" t="s">
        <v>79</v>
      </c>
      <c r="C19" s="20" t="s">
        <v>80</v>
      </c>
      <c r="D19" s="27" t="s">
        <v>81</v>
      </c>
      <c r="E19" s="20" t="s">
        <v>36</v>
      </c>
      <c r="F19" s="21">
        <v>0.37</v>
      </c>
      <c r="G19" s="22">
        <v>0</v>
      </c>
      <c r="H19" s="22">
        <f t="shared" si="0"/>
        <v>0</v>
      </c>
    </row>
    <row r="20" spans="2:9" ht="50.4" customHeight="1" x14ac:dyDescent="0.25">
      <c r="B20" s="26" t="s">
        <v>82</v>
      </c>
      <c r="C20" s="20" t="s">
        <v>83</v>
      </c>
      <c r="D20" s="27" t="s">
        <v>84</v>
      </c>
      <c r="E20" s="20" t="s">
        <v>85</v>
      </c>
      <c r="F20" s="21">
        <v>0.05</v>
      </c>
      <c r="G20" s="22">
        <v>0</v>
      </c>
      <c r="H20" s="22">
        <f t="shared" si="0"/>
        <v>0</v>
      </c>
    </row>
    <row r="21" spans="2:9" ht="50.4" customHeight="1" x14ac:dyDescent="0.25">
      <c r="B21" s="26" t="s">
        <v>86</v>
      </c>
      <c r="C21" s="20" t="s">
        <v>51</v>
      </c>
      <c r="D21" s="27" t="s">
        <v>87</v>
      </c>
      <c r="E21" s="20" t="s">
        <v>36</v>
      </c>
      <c r="F21" s="21">
        <v>253.5</v>
      </c>
      <c r="G21" s="22">
        <v>0</v>
      </c>
      <c r="H21" s="22">
        <f t="shared" si="0"/>
        <v>0</v>
      </c>
    </row>
    <row r="22" spans="2:9" ht="50.4" customHeight="1" x14ac:dyDescent="0.25">
      <c r="B22" s="26" t="s">
        <v>88</v>
      </c>
      <c r="C22" s="20" t="s">
        <v>89</v>
      </c>
      <c r="D22" s="27" t="s">
        <v>90</v>
      </c>
      <c r="E22" s="20" t="s">
        <v>36</v>
      </c>
      <c r="F22" s="21">
        <v>48.66</v>
      </c>
      <c r="G22" s="22">
        <v>0</v>
      </c>
      <c r="H22" s="22">
        <f t="shared" si="0"/>
        <v>0</v>
      </c>
    </row>
    <row r="23" spans="2:9" ht="50.4" customHeight="1" x14ac:dyDescent="0.25">
      <c r="B23" s="26" t="s">
        <v>91</v>
      </c>
      <c r="C23" s="20" t="s">
        <v>92</v>
      </c>
      <c r="D23" s="27" t="s">
        <v>93</v>
      </c>
      <c r="E23" s="20" t="s">
        <v>36</v>
      </c>
      <c r="F23" s="21">
        <v>12.47</v>
      </c>
      <c r="G23" s="22">
        <v>0</v>
      </c>
      <c r="H23" s="22">
        <f t="shared" si="0"/>
        <v>0</v>
      </c>
    </row>
    <row r="24" spans="2:9" ht="50.4" customHeight="1" thickBot="1" x14ac:dyDescent="0.3">
      <c r="B24" s="26" t="s">
        <v>94</v>
      </c>
      <c r="C24" s="20" t="s">
        <v>47</v>
      </c>
      <c r="D24" s="27" t="s">
        <v>48</v>
      </c>
      <c r="E24" s="20" t="s">
        <v>36</v>
      </c>
      <c r="F24" s="21">
        <v>297.10000000000002</v>
      </c>
      <c r="G24" s="22">
        <v>0</v>
      </c>
      <c r="H24" s="22">
        <f t="shared" si="0"/>
        <v>0</v>
      </c>
    </row>
    <row r="25" spans="2:9" ht="15.05" customHeight="1" thickTop="1" thickBot="1" x14ac:dyDescent="0.3">
      <c r="B25" s="23" t="s">
        <v>3</v>
      </c>
      <c r="C25" s="24" t="s">
        <v>3</v>
      </c>
      <c r="D25" s="4" t="s">
        <v>17</v>
      </c>
      <c r="E25" s="5"/>
      <c r="F25" s="5"/>
      <c r="G25" s="6"/>
      <c r="H25" s="7">
        <f>SUM(H7:H24)</f>
        <v>0</v>
      </c>
    </row>
    <row r="26" spans="2:9" ht="15.05" customHeight="1" thickTop="1" thickBot="1" x14ac:dyDescent="0.3">
      <c r="B26" s="25"/>
      <c r="C26" s="25"/>
      <c r="D26" s="4" t="s">
        <v>18</v>
      </c>
      <c r="E26" s="8" t="s">
        <v>2</v>
      </c>
      <c r="F26" s="8" t="s">
        <v>19</v>
      </c>
      <c r="G26" s="9">
        <v>23</v>
      </c>
      <c r="H26" s="7">
        <f>H25*23%</f>
        <v>0</v>
      </c>
    </row>
    <row r="27" spans="2:9" ht="15.05" customHeight="1" thickTop="1" thickBot="1" x14ac:dyDescent="0.3">
      <c r="B27" s="25"/>
      <c r="C27" s="25"/>
      <c r="D27" s="4" t="s">
        <v>20</v>
      </c>
      <c r="E27" s="10"/>
      <c r="F27" s="10"/>
      <c r="G27" s="11"/>
      <c r="H27" s="7">
        <f>H26+H25</f>
        <v>0</v>
      </c>
    </row>
    <row r="28" spans="2:9" ht="12.45" thickTop="1" x14ac:dyDescent="0.25"/>
    <row r="31" spans="2:9" s="13" customFormat="1" ht="17.2" customHeight="1" x14ac:dyDescent="0.2">
      <c r="B31" s="17"/>
      <c r="C31" s="17"/>
      <c r="D31" s="18" t="s">
        <v>21</v>
      </c>
      <c r="E31" s="17"/>
      <c r="F31" s="17"/>
      <c r="G31" s="34" t="s">
        <v>22</v>
      </c>
      <c r="H31" s="34"/>
      <c r="I31" s="19"/>
    </row>
    <row r="34" spans="2:9" x14ac:dyDescent="0.25">
      <c r="H34" s="12"/>
    </row>
    <row r="35" spans="2:9" s="13" customFormat="1" ht="17.2" customHeight="1" x14ac:dyDescent="0.2">
      <c r="B35" s="31" t="s">
        <v>23</v>
      </c>
      <c r="C35" s="31"/>
      <c r="D35" s="31"/>
      <c r="E35" s="31"/>
      <c r="F35" s="31"/>
      <c r="G35" s="31"/>
      <c r="H35" s="31"/>
      <c r="I35" s="31"/>
    </row>
    <row r="36" spans="2:9" s="13" customFormat="1" ht="17.2" customHeight="1" x14ac:dyDescent="0.2">
      <c r="B36" s="30" t="s">
        <v>24</v>
      </c>
      <c r="C36" s="30"/>
      <c r="D36" s="30"/>
      <c r="E36" s="30"/>
      <c r="F36" s="30" t="s">
        <v>25</v>
      </c>
      <c r="G36" s="30"/>
      <c r="H36" s="32" t="s">
        <v>26</v>
      </c>
      <c r="I36" s="33"/>
    </row>
    <row r="37" spans="2:9" s="13" customFormat="1" ht="20.95" customHeight="1" x14ac:dyDescent="0.2">
      <c r="B37" s="35" t="s">
        <v>27</v>
      </c>
      <c r="C37" s="35"/>
      <c r="D37" s="35"/>
      <c r="E37" s="35"/>
      <c r="F37" s="36" t="s">
        <v>28</v>
      </c>
      <c r="G37" s="36"/>
      <c r="H37" s="37">
        <v>0</v>
      </c>
      <c r="I37" s="37"/>
    </row>
    <row r="38" spans="2:9" s="13" customFormat="1" ht="19.5" customHeight="1" x14ac:dyDescent="0.2">
      <c r="B38" s="35" t="s">
        <v>29</v>
      </c>
      <c r="C38" s="35"/>
      <c r="D38" s="35"/>
      <c r="E38" s="35"/>
      <c r="F38" s="36" t="s">
        <v>30</v>
      </c>
      <c r="G38" s="36"/>
      <c r="H38" s="37">
        <v>0</v>
      </c>
      <c r="I38" s="37"/>
    </row>
    <row r="39" spans="2:9" s="13" customFormat="1" ht="19.5" customHeight="1" x14ac:dyDescent="0.2">
      <c r="B39" s="35" t="s">
        <v>31</v>
      </c>
      <c r="C39" s="35"/>
      <c r="D39" s="35"/>
      <c r="E39" s="35"/>
      <c r="F39" s="36" t="s">
        <v>32</v>
      </c>
      <c r="G39" s="36"/>
      <c r="H39" s="37">
        <v>0</v>
      </c>
      <c r="I39" s="37"/>
    </row>
    <row r="40" spans="2:9" s="13" customFormat="1" ht="17.2" customHeight="1" x14ac:dyDescent="0.2">
      <c r="B40" s="35" t="s">
        <v>33</v>
      </c>
      <c r="C40" s="35"/>
      <c r="D40" s="35"/>
      <c r="E40" s="35"/>
      <c r="F40" s="36" t="s">
        <v>34</v>
      </c>
      <c r="G40" s="36"/>
      <c r="H40" s="37">
        <v>0</v>
      </c>
      <c r="I40" s="37"/>
    </row>
    <row r="43" spans="2:9" s="13" customFormat="1" ht="17.2" customHeight="1" x14ac:dyDescent="0.2">
      <c r="B43" s="14"/>
      <c r="C43" s="14"/>
      <c r="D43" s="14"/>
      <c r="E43" s="14"/>
      <c r="F43" s="15"/>
      <c r="G43" s="15"/>
      <c r="H43" s="16"/>
      <c r="I43" s="16"/>
    </row>
    <row r="44" spans="2:9" s="13" customFormat="1" ht="17.2" customHeight="1" x14ac:dyDescent="0.2">
      <c r="B44" s="14"/>
      <c r="C44" s="14"/>
      <c r="D44" s="14"/>
      <c r="E44" s="14"/>
      <c r="F44" s="15"/>
      <c r="G44" s="15"/>
      <c r="H44" s="16"/>
      <c r="I44" s="16"/>
    </row>
  </sheetData>
  <mergeCells count="19">
    <mergeCell ref="B39:E39"/>
    <mergeCell ref="F39:G39"/>
    <mergeCell ref="H39:I39"/>
    <mergeCell ref="B40:E40"/>
    <mergeCell ref="F40:G40"/>
    <mergeCell ref="H40:I40"/>
    <mergeCell ref="B37:E37"/>
    <mergeCell ref="F37:G37"/>
    <mergeCell ref="H37:I37"/>
    <mergeCell ref="B38:E38"/>
    <mergeCell ref="F38:G38"/>
    <mergeCell ref="H38:I38"/>
    <mergeCell ref="B1:H1"/>
    <mergeCell ref="B3:H3"/>
    <mergeCell ref="F36:G36"/>
    <mergeCell ref="B35:I35"/>
    <mergeCell ref="B36:E36"/>
    <mergeCell ref="H36:I36"/>
    <mergeCell ref="G31:H31"/>
  </mergeCells>
  <pageMargins left="0.70866141732283472" right="0.39370078740157483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Zygmunt Cichy - Nadleśnictwo Bircza</dc:creator>
  <cp:lastModifiedBy>Zygmunt Cichy - Nadleśnictwo Bircza</cp:lastModifiedBy>
  <cp:lastPrinted>2014-03-20T09:56:15Z</cp:lastPrinted>
  <dcterms:created xsi:type="dcterms:W3CDTF">2013-05-31T10:52:38Z</dcterms:created>
  <dcterms:modified xsi:type="dcterms:W3CDTF">2023-01-26T11:51:01Z</dcterms:modified>
</cp:coreProperties>
</file>