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BOBOLICE\Desktop\Rok 2021 2022\"/>
    </mc:Choice>
  </mc:AlternateContent>
  <bookViews>
    <workbookView xWindow="0" yWindow="0" windowWidth="25200" windowHeight="11235"/>
  </bookViews>
  <sheets>
    <sheet name="AGD" sheetId="2" r:id="rId1"/>
  </sheets>
  <definedNames>
    <definedName name="_xlnm._FilterDatabase" localSheetId="0" hidden="1">AGD!$A$2:$I$25</definedName>
  </definedNames>
  <calcPr calcId="152511"/>
</workbook>
</file>

<file path=xl/calcChain.xml><?xml version="1.0" encoding="utf-8"?>
<calcChain xmlns="http://schemas.openxmlformats.org/spreadsheetml/2006/main">
  <c r="G18" i="2" l="1"/>
  <c r="E18" i="2"/>
  <c r="G23" i="2" l="1"/>
  <c r="E23" i="2"/>
  <c r="G22" i="2"/>
  <c r="E22" i="2"/>
  <c r="G21" i="2"/>
  <c r="E21" i="2"/>
  <c r="G20" i="2"/>
  <c r="E20" i="2"/>
  <c r="G19" i="2"/>
  <c r="E19" i="2"/>
  <c r="G17" i="2"/>
  <c r="E17" i="2"/>
  <c r="G16" i="2"/>
  <c r="E16" i="2"/>
  <c r="G15" i="2"/>
  <c r="E15" i="2"/>
  <c r="G14" i="2"/>
  <c r="E14" i="2"/>
  <c r="G13" i="2"/>
  <c r="E13" i="2"/>
  <c r="G12" i="2"/>
  <c r="E12" i="2"/>
  <c r="G11" i="2"/>
  <c r="E11" i="2"/>
  <c r="G10" i="2"/>
  <c r="E10" i="2"/>
  <c r="G9" i="2"/>
  <c r="E9" i="2"/>
  <c r="G8" i="2"/>
  <c r="E8" i="2"/>
  <c r="G7" i="2"/>
  <c r="E7" i="2"/>
  <c r="G6" i="2"/>
  <c r="E6" i="2"/>
  <c r="G5" i="2"/>
  <c r="E5" i="2"/>
  <c r="G4" i="2"/>
  <c r="E4" i="2"/>
  <c r="G3" i="2"/>
  <c r="E3" i="2"/>
  <c r="G24" i="2" l="1"/>
</calcChain>
</file>

<file path=xl/sharedStrings.xml><?xml version="1.0" encoding="utf-8"?>
<sst xmlns="http://schemas.openxmlformats.org/spreadsheetml/2006/main" count="73" uniqueCount="53">
  <si>
    <t>Nazwa</t>
  </si>
  <si>
    <t>Opis</t>
  </si>
  <si>
    <t>Ilość</t>
  </si>
  <si>
    <t>netto</t>
  </si>
  <si>
    <t>Cena brutto*</t>
  </si>
  <si>
    <t>Suma</t>
  </si>
  <si>
    <t>Deska do prasowania</t>
  </si>
  <si>
    <t>Powierzchnia do prasowania: 130 cm x 44 cm.Duża podstawka o wymiarach 40 x 28 cm na żelazko lub generator pary.Duża podstawka o wymiarach 40 x 28 cm na żelazko lub generator pary.Konstrukcja podstawy: 2 nogi skrzyżne z  regulacją wysokości min. 75 cm , max. 97 cm. Konstrukcja podstawy: 2 nogi skrzyżne z  regulacją wysokości min. 75 cm , max. 97 cm. Konstrukcja podstawy: 2 nogi skrzyżne z  regulacją wysokości min. 75 cm , max. 97 cm. Deska posiada 3-letnią gwarancję.. Wymiary po złożeniu: 171 x 45 x 7,5 cm</t>
  </si>
  <si>
    <t>AGD</t>
  </si>
  <si>
    <t>STACJA POGODOWA BEZPRZEWODOWA Z AKCESORIAMI</t>
  </si>
  <si>
    <t>Zestaw do pracowni krawieckiej bez nici</t>
  </si>
  <si>
    <t xml:space="preserve">Szafka z nadstawką posiadająca 27 pojemników (24 małe i 3 średnie). Zawiera pojemniki oraz prowadnice, które posiadają zabezpieczenie przed całkowitym wysunięciem pojemników. Wymiary szafki: 1285 x 1041 x 450 mm (wys. x szer. x gł.). 
Stół plus nakładka/nadbudowa/tylna ścianka do stołu. Stół z blatem ze sklejki o wymiarze 1500x600 mm. Nogi okrągłe fi 40 mm z regulacją wysokości 710 mm i 760 mm. Konstrukcja metalowa, wzmocniona profilem 40x20 mm, malowana proszkowo na kolor czarny.
Nakładka/nadbudowa/tylna ścianka wykonana jest z płyty meblowej gr. 18 mm. W zestawie znajdują się 2 tablice o łącznym wymiarze 1150x390 mm oraz komplet uchwytów:
- 12 uchwytów
- 4 wieszaki 5,5 cm
- 4 wieszaki 3,5 cm
- 3 półki o wymiarach: 190x111x32 mm, 180x111x32 mm i 384x111x50 mm.
W komplecie również pojemniki w kolorze czerwonym:
- 4 sztuki o wymiarach 80x115x60 mm
- 3 sztuki o wymiarach 100x155x70 mm. 
 </t>
  </si>
  <si>
    <t xml:space="preserve">Zestaw nici 49 kol. - komplet 200 szt. </t>
  </si>
  <si>
    <t xml:space="preserve">Skład zestawu:  Zestaw nici  - białych, 5 szt., 1 szt.   Zestaw nici  - ecru, 5 szt., 1 szt.   Zestaw nici jasnobeżowych, 5 szt., 1 szt.   Zestaw nici  - jasnobeżowoszarych, 5 szt., 1 szt.  Zestaw nici  jasnobłękitnych, 5 szt., 1 szt.   Zestaw nici  - jasnoniebieskich, 5 szt., 1 szt.  Zestaw nici  - jasnożółtych, 5 szt., 1 szt.   Zestaw nici  - cytrynowych, 5 szt., 1 szt.   Zestaw nici  - ciemnożółtych, 5 szt., 1 szt.  Zestaw nici  - jasnozielonych, 5 szt., 1 szt.   Zestaw nici   - jasnomiętowych, 5 szt., 1 szt.   Zestaw nici - limonkowych, 5 szt., 1 szt. 852058 Zestaw nici - żółtozielonych, 5 szt., 1 szt. Zestaw nici - perłowy róż, 5 szt., 1 szt. Zestaw nici - łososiowych, 5 szt., 1 szt. Zestaw nici - bladoróżowych, 5 szt., 1 szt. Zestaw nici - różowych, 5 szt., 1 szt. Zestaw nici - różowofioletowych, 5 szt., 1 szt. Zestaw nici - ciemnobeżowych, 5 szt., 1 szt. Zestaw nici - ciemnopomarańczowych, 5 szt., 1 szt. Zestaw nici - ciemnoczerwonych, 5 szt., 1 szt. Zestaw nici - ciemnofioletowych, 5 szt., 1 szt. Zestaw nici - śliwkowobordowych, 5 szt., 1 szt. Zestaw nici - bordowych, 5 szt., 1 szt. Zestaw nici - ciemnoniebieskich, 5 szt., 1 szt. Zestaw nici - granatowych, 5 szt., 1 szt. Zestaw nici - ciemnogranatowych, 5 szt., 1 szt. Zestaw nici - zielonych, 5 szt., 1 szt. Zestaw nici - ciemnozielonych, 5 szt., 1 szt. Zestaw nici - ciemnozgniłozielonych, 5 szt., 1 szt. Zestaw nici - brązowobeżowych, 5 szt., 1 szt.; Zestaw nici - złotych, 5 szt., 1 szt. Zestaw nici Talia - miedzianych, 5 szt., 1 szt. Zestaw nici - rudych, 5 szt., 1 szt. Zestaw nici - brązowych, 5 szt., 1 szt. Zestaw nici - czekoladowych, 5 szt., 1 szt. Zestaw nici - jasnoszarych, 5 szt., 1 szt. Zestaw nici - szarych, 5 szt., 1 szt. Zestaw nici - antracytowych, 5 szt., 1 szt. Zestaw nici - czarnych, 5 szt., 1 szt.
</t>
  </si>
  <si>
    <t xml:space="preserve">Maszyna ze wzmocnioną konstrukcją wyposażona w 24 programy ściegowe, w tym: ścieg prosty, kryty, owerlokowy, typu zygzak oraz do szycia dzianin. Posiada funkcję automatycznego obszywania dziurek i płytkę stabilizującą do ich obszywania, płynną regulację szerokości (do 5mm) i długości (do 4 mm) ściegów oraz regulację docisku stopki – 4 pozycje. W skład wyposażenia maszyny wchodzi 5 stopek: do obszywania długich dziurek, do ściegu krytego z regulowanym prowadnikiem, do ściegu owerlokowego, do wszywania zamków i uniwersalna, zestaw 5 igieł (3x75, 2x90), dodatkowy pionowy trzpień szpulki, filcowa podkładka pod szpulkę pędzelek do czyszczenia, rozrusznik nożny z przewodem i sztywna walizka. Maksymalna prędkość pracy maszyny to 860 wkłuć na minutę. LEDowe oświetlenie pracy.
 Funkcje: 
 Możliwość szycia podwójną igłą 
 Możliwość szycia wstecz 
 Wbudowany nożyk do obcinania nici na obudowie maszyny 
 Wbudowany nawlekacz igły 
 Regulacja naprężenia nici górnej 
 Wbudowany szpulownik 
 Chwytacz rotacyjny 
 Wolne ramię, ułatwiające szycie na okrągło nogawek i rękawów 
 Transport 4-stopniowy 
 Wyłączany transport 
  Zatrzaskowe mocowanie stopek 
 Wyposażenie maszyny: 
 Szpulki (4 szt.) 
  Blokada szpulki (mała i duża) 
 Filcowa podkładka pod szpulkę 
 Rozpruwacz 
  Śrubokręt
 Instrukcja obsługi w języku polskim
 </t>
  </si>
  <si>
    <t>Igły do maszyny do szycia</t>
  </si>
  <si>
    <t xml:space="preserve">Igły do maszyny kompatybilne z oferowanąymi maszynami do szycia komplet różnych grubości 5 szt. </t>
  </si>
  <si>
    <t>Igły do haftu</t>
  </si>
  <si>
    <t>Zestaw zawiera 6 sztuk igieł w różnych rozmiarach.</t>
  </si>
  <si>
    <t>Miarka krawiecka</t>
  </si>
  <si>
    <t xml:space="preserve"> dł. 150 cm</t>
  </si>
  <si>
    <t>Szydełka</t>
  </si>
  <si>
    <t xml:space="preserve">Zestaw szydełek w 3 rozmiarach: 1,25, 1,5, 1,75.
 </t>
  </si>
  <si>
    <t>Druty dziewiarskie proste, grubość 3 i 5</t>
  </si>
  <si>
    <t xml:space="preserve"> Proste druty dziewiarskie dla początkujących o dwóch grubościach.</t>
  </si>
  <si>
    <t>Druty dziewiarskie proste, grubość 4 i 5</t>
  </si>
  <si>
    <t>Proste druty dziewiarskie dla początkujących o dwóch grubościach.</t>
  </si>
  <si>
    <t xml:space="preserve">Kuchnia elektryczna z piekarnikiem </t>
  </si>
  <si>
    <t xml:space="preserve">Parametry minimalne
Wymiary (SxWxG) [cm]
50 x 85 x 60 cm
Kolor Inox
Okres gwarancji 24 miesiące
Parametry techniczne
Piekarnik Elektryczny
Rodzaj płyty Indukcyjna
Ilość palników/pól grzejnych 4
Moc [W] 10 000 
Moc piekarnika [W] 2000
Poj. piekarnika [l]  65
Zapalarka (typ) W pokrętłach
Napięcie [V] 230, 400 V
Funkcje piekarnika
- Górna i dolna grzałka , Grill, Termoobieg, Chłodny front
Sterowanie Elektroniczne
Oświetlenie wnętrza Tak ledowe
Ilość szyb piekarnika 3
Chłodny front piekarnika
Typ prowadnic Drabinkowe
Termosonda 
Ruchomy ruszt
Rożen
Wyświetlacz LED z kontrolą czasu pieczenia (Ta)
Czyszczenie piekarnika Parowe
Szybkie nagrzewanie  
</t>
  </si>
  <si>
    <t>Żelazko</t>
  </si>
  <si>
    <t xml:space="preserve">Żelazko parowe ze stopą ceramiczną, funkcją regulowania pary i temperatury, z możliwością prasowania w pionie. Funkcje:  system ANTI-DRIP - zapobiega kapaniu podczas prasowania w niskich temperaturach ; funkcja SELF CLEAN - samooczyszczanie z osadu; system antywapienny ANTI-CALC ; uderzenie pary 180 g/min. ; ciągły wyrzut pary 0-50 g/min. ; lampka kontrolna temperatury ; lampka podłączenia do sieci ; spryskiwacz ; funkcja VERTICAL IRONING - prasowanie w pionie ; zbiornik na wodę o pojemności 400 ml ; obrotowy przewód sieciowy o długości 2,5 m ; regulacja mocy pary, regulacja temperatury Parametry:  zasilanie: 220-240 V 50/60 Hz ; moc: 2400-2800 W
</t>
  </si>
  <si>
    <t>Zestaw kulinarny dla 1 ucznia do obróbki termicznej</t>
  </si>
  <si>
    <t xml:space="preserve">Zestaw kulinarny  </t>
  </si>
  <si>
    <t>Skład zestawu: Kubek, 6 szt.200 ml, 1 kpl. Talerz płaski, 6 szt.fi 20, 1 kpl. Talerz deserowy, 6 szt., fi 15 1 kpl. Talerz głęboki, 6 szt. fi 20, 1 kpl. Miseczka fi 12, 6 szt., 1 kpl. Półmisek, 6 szt., 1 kpl. Salaterka fi10 , 6 szt., 1 kpl. materiał - porcelit lub podobny. Kolor biały</t>
  </si>
  <si>
    <t>Blender z pojemnikiem roboczym</t>
  </si>
  <si>
    <t>Łatwy w czyszczeniu blender z funkcją płynnej regulacji prędkości i wskaźnikiem bezpiecznego zamknięcia. Odłączana stopa blendera, jak i ostrza są wykonane ze stali nierdzewnej. W zestawie pojemnik z przykrywką.
 Specyfikacja techniczna:
 Moc: 800 W
 Dł. kabla przewodu zasilającego: 1,25 m
 Pojemnik: 800 ml</t>
  </si>
  <si>
    <t>Robot wielofunkcyjny</t>
  </si>
  <si>
    <t>Robot kuchenny  z 8-stopniową regulacją prędkości i 6 funkcjami: mielenia, miksowania, ubijania, szatkowania, ugniatania i rozdrabniania. W skład wyposażenia wchodzi: maszynka do mielenia, nasadka masarska, nasadka kebbe, 3 rodzaje mieszadeł (mieszadło, trzepaczka, hak), wyjmowana tacka ociekowa. Robot jest zabezpieczony przed przegrzaniem i przypadkowym uruchomieniem. Ma antypoślizgową bazę. Elementy wykonane ze stali szlachetnej - można myć w zmywarce.
 wym. 18 x 36 x 34,6 cm
Dane techniczne:
  Moc: 1000 W
 Napięcie: 220-240 V
 Poj. misy: 4,5 l
  Dł. przewodu: 1,2 cm</t>
  </si>
  <si>
    <t>Mikser</t>
  </si>
  <si>
    <t>Mikser z 5-stopniową regulacją prędkości i funkcją turbo. W skład wyposażenia wchodzą dwie trzepaczki i dwa haki.
 moc 250 W,dł. przewodu 1,1 m</t>
  </si>
  <si>
    <t>Opiekacz</t>
  </si>
  <si>
    <t>Ubijaczka</t>
  </si>
  <si>
    <t>Metalowa ubijaczka np. do białka o dł. 26 cm.</t>
  </si>
  <si>
    <t>Łączna wartość</t>
  </si>
  <si>
    <t>Koszt dostawy</t>
  </si>
  <si>
    <t>lp</t>
  </si>
  <si>
    <t xml:space="preserve">•	bezprzewodowa stacja pogodowa z 4 czujnikami do pomiaru, zapisu i oceny pogody
•	czujniki niezależne od zasilania sieciowego: zasilanie przez wbudowany panel słoneczny i AKUMULATORY AA
•	dokonuje pomiaru temperatury, opadów, wilgotności względnej, ciśnienia powietrza, kierunku i szybkości wiatru
•	podświetlany ekran dotykowy LCD do czytelenj przezentacji danych pogodowych
•	maksymalny zasięg bezprzewodowy: 100 m (w optymalnych warunkach)
•	zakres temperatury wewnętrznej: od 0 do 50 ° C (32 do 122 ° F)
•	zakres temperatury zewnętrznej: -40 do 65 ° C (-40 ° F do 149 ° F)
•	wskaźnik względnej wilgotności powietrza wewnątrz i na zewnątrz
•	wyświetlanie ilości opadów w danej godzinie, dniu, miesiącu lub roku
•	wyświetlacz ilości opadów: 0 do 9999 mm (rozdzielczość: 0,3 mm do 1000 mm / 1 mm na 1000 mm)
•	prędkość wiatru w km / h (od 0 do 99km / h)
•	wskaźnik kierunku wiatru poprzez różę wiatru (kompasową) na wyświetlaczu LCD
•	regulowany alert pogodowy (ostrzega o wystąpieniu określonych zdarzeń pogodowych)
•	zintegrowany zegar radiowy DCF 
•	wyświetlacz przystosowany do montażu na ścianie lub ustawienia
•	oprogramowanie przystosowane do systemów operacyjnych od Windows WIN10
•	zasilanie czujników pomiaru: solarne /   AKU  
 Zestaw powinien zawierać
•	1 x wyświetlacz
•	1 x antena z czujnikami (zestaw montażowy)
•	Zestaw akumulatorów i baterii do zasilania
•	1 x kabel USB
•	Instrukcja obsługi
</t>
  </si>
  <si>
    <t xml:space="preserve">Maszyna do szycia  </t>
  </si>
  <si>
    <t xml:space="preserve">Zestaw wyposażenia kuchennego na stanowisko pracy ucznia do wykonywania prostych potraw poddanych obróbce termicznej, np. naleśników, pierogów, zup, dań makaronowych czy z ryżem.
 Skład zestawu:
 Zestaw 5 garnków z pokrywkami  1 kpl 
 przystosowane do każdego rodzaju kuchni, w tym indukcyjnych i piekarników. Wszystkie elementy wykonane ze stali nierdzewnej. Wielowarstwowe dno zapobiegające przywieraniu. Przystosowane do mycia w zmywarce. Różne średnice garnków. Patelnia 26 cmz pokrywką w technologi teflonowej, 1 szt. przystosowana do każdego rodzaju kuchni, w tym indukcyjnych,przystosowane do mycia w zmywarce.
 Miska, 18 cm, 1 szt
 Miska, 26 cm, 1 szt
 Deska do krojenia duża, 2 szt
 Stolnica, 1 szt.
 Wałek dł. min 25 cm , 1 szt.
 Nóż 15 cm, 1 szt.
</t>
  </si>
  <si>
    <t>Opiekacz z trzema wymiennymi płytkami: do kanapek, grillowania i gofrownicą.  Płytki  z zapobiegającą przywieraniu powłoką.   Wyposażony w kontrolki świetlne, funkcję zabezpieczającą przed przegrzaniem oraz gumowe nóżki zapobiegające ślizganiu się sprzętu. Nienagrzewający się uchwyt,  schowek na przewód
Specyfikacja:
Dł. przewodu zasilającego: 0,9 m                                                                                Pojemność: 2 kanapki
Moc   850 W
Regulacja temperatury   
Wymienne płyty opiekacza   
Wykonanie obudowy   tworzywo sztuczne i stal szlachetna
Funkcje dodatkowe   antypoślizgowa podstawa, lampka kontrolna, możliwość przechowywania w pionie, nienagrzewający się uchwyt, płyty grzejne z powłoką ceramiczną, schowek na przewód</t>
  </si>
  <si>
    <t>Komplet sztućców</t>
  </si>
  <si>
    <t xml:space="preserve">Sztućce 98 el walizka + pudełko
Wykończenie: Wysoki połysk
Ilość elementów: 98
Ilość osób: 18
Materiał: Stal nierdzewna 18/10 - 0H18N10, X5CrNi18-10, nóż: X50CrMoV15
Opakowanie: Walizka + 2 x pudełko
Posiadają atest PZH
Mycie w zmywarce: Tak
Skład kompletu:
Nóż obiadowy - 18 szt. długość 21,2 cm, waga 62 g, grubość 5 mm
Widelec obiadowy - 18 szt., długość 19,5 cm, waga 34 g, grubość 2,5 mm
Łyżka obiadowa - 18 szt., długość 19,5 cm, waga 43 g, grubość 2,5 mm
Łyżeczka do herbaty - 18 szt., długość 11,95 mm, waga 12 g, grubość 2 mm
Widelczyk do ciast - 18 szt., długość 15 cm, waga 20 g, grubość 2 mm
Widelec półmiskowy - 1 szt., długość 19,2 cm, waga 32 g, grubość 2,5 mm
Łyżka do sałaty / ziemniaków - 2 szt., długość 20,5-20,8 cm, waga 62-76 g, grubość 2,2 - 4  mm
Widelec do sałaty - 1 szt., długość 20,4-21,7 cm, waga 60-62 g, grubość 2,2-2,5 mm
Łyżka do sosu - 1 szt., długość 19,2 cm, waga 51 g, grubość 2,5  mm
Łyżeczka do cukru - 1 szt., długość 14,8 cm, waga 19 g, grubość 2 mm
Łyżka wazowa - 1 szt., długość 29,2 cm, waga 123 g, grubość 2,5 mm
Łopatka do tortu - 1 szt., długość 22,9 cm, waga 71 g, grubość 2,5 mm
</t>
  </si>
  <si>
    <t>Zakup i dostawa sprzętu AGD  w ramach programu Laboratoria przyszłości do Szkoły Podstawowej im. Henryka Sienkiewicza w Bobolicach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</si>
</sst>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zł-415]_-"/>
    <numFmt numFmtId="165" formatCode="_-* #,##0.00\ [$zł-415]_-;\-* #,##0.00\ [$zł-415]_-;_-* &quot;-&quot;??\ [$zł-415]_-;_-@_-"/>
    <numFmt numFmtId="166" formatCode="_-* #,##0.00&quot; zł&quot;_-;\-* #,##0.00&quot; zł&quot;_-;_-* \-??&quot; zł&quot;_-;_-@_-"/>
  </numFmts>
  <fonts count="8" x14ac:knownFonts="1">
    <font>
      <sz val="11"/>
      <color indexed="8"/>
      <name val="Calibri"/>
    </font>
    <font>
      <sz val="11"/>
      <color rgb="FFFF0000"/>
      <name val="Calibri"/>
      <family val="2"/>
      <charset val="238"/>
    </font>
    <font>
      <sz val="11"/>
      <color rgb="FF000000"/>
      <name val="Calibri"/>
      <family val="2"/>
      <charset val="238"/>
    </font>
    <font>
      <sz val="11"/>
      <color rgb="FF000000"/>
      <name val="Calibri"/>
      <family val="2"/>
      <charset val="238"/>
    </font>
    <font>
      <sz val="9"/>
      <color rgb="FF000000"/>
      <name val="Calibri"/>
      <family val="2"/>
      <charset val="238"/>
    </font>
    <font>
      <sz val="12"/>
      <color rgb="FF000000"/>
      <name val="Calibri"/>
      <family val="2"/>
      <charset val="238"/>
    </font>
    <font>
      <sz val="11"/>
      <color theme="1"/>
      <name val="Calibri"/>
      <family val="2"/>
      <charset val="238"/>
    </font>
    <font>
      <b/>
      <sz val="14"/>
      <color theme="1"/>
      <name val="Calibri"/>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pplyFill="0" applyProtection="0"/>
    <xf numFmtId="0" fontId="2" fillId="0" borderId="0"/>
    <xf numFmtId="166" fontId="2" fillId="0" borderId="0" applyBorder="0" applyProtection="0"/>
  </cellStyleXfs>
  <cellXfs count="26">
    <xf numFmtId="0" fontId="0" fillId="0" borderId="0" xfId="0" applyFill="1" applyProtection="1"/>
    <xf numFmtId="0" fontId="1"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xf>
    <xf numFmtId="165" fontId="2" fillId="0" borderId="1" xfId="0" applyNumberFormat="1" applyFont="1" applyFill="1" applyBorder="1" applyAlignment="1" applyProtection="1">
      <alignment horizontal="left" vertical="top"/>
    </xf>
    <xf numFmtId="164" fontId="2" fillId="0" borderId="1" xfId="0" applyNumberFormat="1" applyFont="1" applyFill="1" applyBorder="1" applyAlignment="1" applyProtection="1">
      <alignment horizontal="left" vertical="top"/>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1" fillId="0" borderId="1" xfId="0" applyFont="1" applyFill="1" applyBorder="1" applyProtection="1"/>
    <xf numFmtId="0" fontId="3" fillId="0" borderId="1" xfId="0" applyFont="1" applyFill="1" applyBorder="1" applyAlignment="1" applyProtection="1">
      <alignment horizontal="left" vertical="top"/>
    </xf>
    <xf numFmtId="0" fontId="0" fillId="0" borderId="1" xfId="0" applyFill="1" applyBorder="1" applyProtection="1"/>
    <xf numFmtId="0" fontId="2" fillId="0" borderId="1" xfId="0"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wrapText="1"/>
    </xf>
    <xf numFmtId="165" fontId="2" fillId="0" borderId="1" xfId="0" applyNumberFormat="1" applyFont="1" applyFill="1" applyBorder="1" applyAlignment="1" applyProtection="1">
      <alignment horizontal="center" vertical="top"/>
    </xf>
    <xf numFmtId="164" fontId="2" fillId="0" borderId="1" xfId="0" applyNumberFormat="1" applyFont="1" applyFill="1" applyBorder="1" applyAlignment="1" applyProtection="1">
      <alignment horizontal="center" vertical="top"/>
    </xf>
    <xf numFmtId="0" fontId="2"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3" fillId="0" borderId="1" xfId="0" applyFont="1" applyFill="1" applyBorder="1" applyAlignment="1" applyProtection="1">
      <alignment wrapText="1"/>
    </xf>
    <xf numFmtId="0" fontId="5"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xf>
    <xf numFmtId="0" fontId="6" fillId="0" borderId="1" xfId="0" applyFont="1" applyFill="1" applyBorder="1" applyAlignment="1" applyProtection="1">
      <alignment horizontal="left" vertical="top" wrapText="1"/>
    </xf>
    <xf numFmtId="0" fontId="6" fillId="0" borderId="1" xfId="0" applyFont="1" applyFill="1" applyBorder="1" applyProtection="1"/>
    <xf numFmtId="0" fontId="6" fillId="0" borderId="0" xfId="0" applyFont="1" applyFill="1" applyProtection="1"/>
    <xf numFmtId="0" fontId="6" fillId="0" borderId="1" xfId="0" applyFont="1" applyFill="1" applyBorder="1" applyAlignment="1" applyProtection="1">
      <alignment horizontal="center" vertical="top"/>
    </xf>
    <xf numFmtId="0" fontId="2" fillId="0" borderId="1" xfId="0" applyFont="1" applyFill="1" applyBorder="1" applyAlignment="1" applyProtection="1">
      <alignment wrapText="1"/>
    </xf>
    <xf numFmtId="0" fontId="7" fillId="0" borderId="2" xfId="0" applyFont="1" applyFill="1" applyBorder="1" applyAlignment="1" applyProtection="1">
      <alignment horizontal="center"/>
    </xf>
  </cellXfs>
  <cellStyles count="3">
    <cellStyle name="Normalny" xfId="0" builtinId="0"/>
    <cellStyle name="Normalny 2" xfId="1"/>
    <cellStyle name="Walu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4</xdr:row>
      <xdr:rowOff>3314700</xdr:rowOff>
    </xdr:to>
    <xdr:sp macro="" textlink="">
      <xdr:nvSpPr>
        <xdr:cNvPr id="4" name="AutoShape 510" descr="https://sklep.educarium.pl/img/245420/.jpg">
          <a:extLst>
            <a:ext uri="{FF2B5EF4-FFF2-40B4-BE49-F238E27FC236}">
              <a16:creationId xmlns:a16="http://schemas.microsoft.com/office/drawing/2014/main" xmlns="" id="{862EB1C5-04CF-40B9-B731-0E7BDA2B893A}"/>
            </a:ext>
          </a:extLst>
        </xdr:cNvPr>
        <xdr:cNvSpPr>
          <a:spLocks noChangeAspect="1" noChangeArrowheads="1"/>
        </xdr:cNvSpPr>
      </xdr:nvSpPr>
      <xdr:spPr bwMode="auto">
        <a:xfrm>
          <a:off x="0" y="22440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304800</xdr:colOff>
      <xdr:row>4</xdr:row>
      <xdr:rowOff>3314700</xdr:rowOff>
    </xdr:to>
    <xdr:sp macro="" textlink="">
      <xdr:nvSpPr>
        <xdr:cNvPr id="5" name="AutoShape 512" descr="https://sklep.educarium.pl/img/245420/.jpg">
          <a:extLst>
            <a:ext uri="{FF2B5EF4-FFF2-40B4-BE49-F238E27FC236}">
              <a16:creationId xmlns:a16="http://schemas.microsoft.com/office/drawing/2014/main" xmlns="" id="{F22B1DDA-A4F1-4C5F-AA69-E179313F4C9A}"/>
            </a:ext>
          </a:extLst>
        </xdr:cNvPr>
        <xdr:cNvSpPr>
          <a:spLocks noChangeAspect="1" noChangeArrowheads="1"/>
        </xdr:cNvSpPr>
      </xdr:nvSpPr>
      <xdr:spPr bwMode="auto">
        <a:xfrm>
          <a:off x="0" y="22440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80" zoomScaleNormal="80" workbookViewId="0">
      <selection activeCell="P22" sqref="P22"/>
    </sheetView>
  </sheetViews>
  <sheetFormatPr defaultRowHeight="15" x14ac:dyDescent="0.25"/>
  <cols>
    <col min="2" max="2" width="27.85546875" style="22" customWidth="1"/>
    <col min="3" max="3" width="73" customWidth="1"/>
    <col min="4" max="4" width="17.7109375" style="22" customWidth="1"/>
    <col min="5" max="5" width="15.28515625" customWidth="1"/>
    <col min="6" max="6" width="16.5703125" customWidth="1"/>
    <col min="7" max="7" width="15.42578125" customWidth="1"/>
  </cols>
  <sheetData>
    <row r="1" spans="1:9" ht="71.25" customHeight="1" x14ac:dyDescent="0.3">
      <c r="B1" s="25" t="s">
        <v>52</v>
      </c>
      <c r="C1" s="25"/>
      <c r="D1" s="25"/>
      <c r="E1" s="25"/>
      <c r="F1" s="25"/>
      <c r="G1" s="25"/>
      <c r="H1" s="25"/>
      <c r="I1" s="25"/>
    </row>
    <row r="2" spans="1:9" x14ac:dyDescent="0.25">
      <c r="A2" s="21" t="s">
        <v>45</v>
      </c>
      <c r="B2" s="19" t="s">
        <v>0</v>
      </c>
      <c r="C2" s="8" t="s">
        <v>1</v>
      </c>
      <c r="D2" s="19" t="s">
        <v>2</v>
      </c>
      <c r="E2" s="2" t="s">
        <v>3</v>
      </c>
      <c r="F2" s="2" t="s">
        <v>4</v>
      </c>
      <c r="G2" s="2" t="s">
        <v>5</v>
      </c>
      <c r="H2" s="2"/>
      <c r="I2" s="9"/>
    </row>
    <row r="3" spans="1:9" ht="126" x14ac:dyDescent="0.25">
      <c r="A3" s="10"/>
      <c r="B3" s="19" t="s">
        <v>6</v>
      </c>
      <c r="C3" s="18" t="s">
        <v>7</v>
      </c>
      <c r="D3" s="19">
        <v>3</v>
      </c>
      <c r="E3" s="3">
        <f t="shared" ref="E3:E12" si="0">SUM(F3)/1.23</f>
        <v>0</v>
      </c>
      <c r="F3" s="4">
        <v>0</v>
      </c>
      <c r="G3" s="4">
        <f t="shared" ref="G3:G10" si="1">SUM(F3*D3)</f>
        <v>0</v>
      </c>
      <c r="H3" s="2" t="s">
        <v>8</v>
      </c>
      <c r="I3" s="9"/>
    </row>
    <row r="4" spans="1:9" ht="31.5" customHeight="1" x14ac:dyDescent="0.25">
      <c r="A4" s="11"/>
      <c r="B4" s="20" t="s">
        <v>9</v>
      </c>
      <c r="C4" s="12" t="s">
        <v>46</v>
      </c>
      <c r="D4" s="23">
        <v>3</v>
      </c>
      <c r="E4" s="13">
        <f t="shared" si="0"/>
        <v>0</v>
      </c>
      <c r="F4" s="4">
        <v>0</v>
      </c>
      <c r="G4" s="14">
        <f t="shared" si="1"/>
        <v>0</v>
      </c>
      <c r="H4" s="15" t="s">
        <v>8</v>
      </c>
      <c r="I4" s="9"/>
    </row>
    <row r="5" spans="1:9" ht="285.75" customHeight="1" x14ac:dyDescent="0.25">
      <c r="A5" s="1"/>
      <c r="B5" s="20" t="s">
        <v>10</v>
      </c>
      <c r="C5" s="5" t="s">
        <v>11</v>
      </c>
      <c r="D5" s="19">
        <v>2</v>
      </c>
      <c r="E5" s="3">
        <f t="shared" si="0"/>
        <v>0</v>
      </c>
      <c r="F5" s="4">
        <v>0</v>
      </c>
      <c r="G5" s="4">
        <f t="shared" si="1"/>
        <v>0</v>
      </c>
      <c r="H5" s="2" t="s">
        <v>8</v>
      </c>
      <c r="I5" s="9"/>
    </row>
    <row r="6" spans="1:9" ht="341.25" customHeight="1" x14ac:dyDescent="0.25">
      <c r="A6" s="1"/>
      <c r="B6" s="20" t="s">
        <v>12</v>
      </c>
      <c r="C6" s="5" t="s">
        <v>13</v>
      </c>
      <c r="D6" s="19">
        <v>2</v>
      </c>
      <c r="E6" s="3">
        <f t="shared" si="0"/>
        <v>0</v>
      </c>
      <c r="F6" s="4">
        <v>0</v>
      </c>
      <c r="G6" s="4">
        <f t="shared" si="1"/>
        <v>0</v>
      </c>
      <c r="H6" s="2" t="s">
        <v>8</v>
      </c>
      <c r="I6" s="9"/>
    </row>
    <row r="7" spans="1:9" ht="371.25" customHeight="1" x14ac:dyDescent="0.25">
      <c r="A7" s="1"/>
      <c r="B7" s="19" t="s">
        <v>47</v>
      </c>
      <c r="C7" s="16" t="s">
        <v>14</v>
      </c>
      <c r="D7" s="19">
        <v>5</v>
      </c>
      <c r="E7" s="3">
        <f t="shared" si="0"/>
        <v>0</v>
      </c>
      <c r="F7" s="4">
        <v>0</v>
      </c>
      <c r="G7" s="4">
        <f t="shared" si="1"/>
        <v>0</v>
      </c>
      <c r="H7" s="2" t="s">
        <v>8</v>
      </c>
      <c r="I7" s="9"/>
    </row>
    <row r="8" spans="1:9" ht="40.5" customHeight="1" x14ac:dyDescent="0.25">
      <c r="A8" s="1"/>
      <c r="B8" s="19" t="s">
        <v>15</v>
      </c>
      <c r="C8" s="6" t="s">
        <v>16</v>
      </c>
      <c r="D8" s="19">
        <v>2</v>
      </c>
      <c r="E8" s="3">
        <f t="shared" si="0"/>
        <v>0</v>
      </c>
      <c r="F8" s="4">
        <v>0</v>
      </c>
      <c r="G8" s="4">
        <f t="shared" si="1"/>
        <v>0</v>
      </c>
      <c r="H8" s="2" t="s">
        <v>8</v>
      </c>
      <c r="I8" s="9"/>
    </row>
    <row r="9" spans="1:9" x14ac:dyDescent="0.25">
      <c r="A9" s="1"/>
      <c r="B9" s="19" t="s">
        <v>17</v>
      </c>
      <c r="C9" s="8" t="s">
        <v>18</v>
      </c>
      <c r="D9" s="19">
        <v>5</v>
      </c>
      <c r="E9" s="3">
        <f t="shared" si="0"/>
        <v>0</v>
      </c>
      <c r="F9" s="4">
        <v>0</v>
      </c>
      <c r="G9" s="4">
        <f t="shared" si="1"/>
        <v>0</v>
      </c>
      <c r="H9" s="2" t="s">
        <v>8</v>
      </c>
      <c r="I9" s="9"/>
    </row>
    <row r="10" spans="1:9" x14ac:dyDescent="0.25">
      <c r="A10" s="1"/>
      <c r="B10" s="19" t="s">
        <v>19</v>
      </c>
      <c r="C10" s="8" t="s">
        <v>20</v>
      </c>
      <c r="D10" s="19">
        <v>3</v>
      </c>
      <c r="E10" s="3">
        <f t="shared" si="0"/>
        <v>0</v>
      </c>
      <c r="F10" s="4">
        <v>0</v>
      </c>
      <c r="G10" s="4">
        <f t="shared" si="1"/>
        <v>0</v>
      </c>
      <c r="H10" s="2" t="s">
        <v>8</v>
      </c>
      <c r="I10" s="9"/>
    </row>
    <row r="11" spans="1:9" ht="28.5" customHeight="1" x14ac:dyDescent="0.25">
      <c r="A11" s="1"/>
      <c r="B11" s="19" t="s">
        <v>21</v>
      </c>
      <c r="C11" s="5" t="s">
        <v>22</v>
      </c>
      <c r="D11" s="19">
        <v>30</v>
      </c>
      <c r="E11" s="3">
        <f t="shared" si="0"/>
        <v>0</v>
      </c>
      <c r="F11" s="4">
        <v>0</v>
      </c>
      <c r="G11" s="4">
        <f t="shared" ref="G11:G23" si="2">SUM(F11*D11)</f>
        <v>0</v>
      </c>
      <c r="H11" s="2" t="s">
        <v>8</v>
      </c>
      <c r="I11" s="9"/>
    </row>
    <row r="12" spans="1:9" x14ac:dyDescent="0.25">
      <c r="A12" s="1"/>
      <c r="B12" s="19" t="s">
        <v>23</v>
      </c>
      <c r="C12" s="8" t="s">
        <v>24</v>
      </c>
      <c r="D12" s="19">
        <v>15</v>
      </c>
      <c r="E12" s="3">
        <f t="shared" si="0"/>
        <v>0</v>
      </c>
      <c r="F12" s="4">
        <v>0</v>
      </c>
      <c r="G12" s="4">
        <f t="shared" si="2"/>
        <v>0</v>
      </c>
      <c r="H12" s="2" t="s">
        <v>8</v>
      </c>
      <c r="I12" s="9"/>
    </row>
    <row r="13" spans="1:9" ht="30" x14ac:dyDescent="0.25">
      <c r="A13" s="1"/>
      <c r="B13" s="20" t="s">
        <v>25</v>
      </c>
      <c r="C13" s="8" t="s">
        <v>26</v>
      </c>
      <c r="D13" s="19">
        <v>15</v>
      </c>
      <c r="E13" s="3">
        <f t="shared" ref="E13:E23" si="3">SUM(F13)/1.23</f>
        <v>0</v>
      </c>
      <c r="F13" s="4">
        <v>0</v>
      </c>
      <c r="G13" s="4">
        <f t="shared" si="2"/>
        <v>0</v>
      </c>
      <c r="H13" s="2" t="s">
        <v>8</v>
      </c>
      <c r="I13" s="9"/>
    </row>
    <row r="14" spans="1:9" ht="409.5" x14ac:dyDescent="0.25">
      <c r="A14" s="1"/>
      <c r="B14" s="19" t="s">
        <v>27</v>
      </c>
      <c r="C14" s="5" t="s">
        <v>28</v>
      </c>
      <c r="D14" s="19">
        <v>1</v>
      </c>
      <c r="E14" s="3">
        <f t="shared" si="3"/>
        <v>0</v>
      </c>
      <c r="F14" s="4">
        <v>0</v>
      </c>
      <c r="G14" s="4">
        <f t="shared" si="2"/>
        <v>0</v>
      </c>
      <c r="H14" s="2" t="s">
        <v>8</v>
      </c>
      <c r="I14" s="9"/>
    </row>
    <row r="15" spans="1:9" ht="150" x14ac:dyDescent="0.25">
      <c r="A15" s="1"/>
      <c r="B15" s="19" t="s">
        <v>29</v>
      </c>
      <c r="C15" s="5" t="s">
        <v>30</v>
      </c>
      <c r="D15" s="19">
        <v>3</v>
      </c>
      <c r="E15" s="3">
        <f t="shared" si="3"/>
        <v>0</v>
      </c>
      <c r="F15" s="4">
        <v>0</v>
      </c>
      <c r="G15" s="4">
        <f t="shared" si="2"/>
        <v>0</v>
      </c>
      <c r="H15" s="2" t="s">
        <v>8</v>
      </c>
      <c r="I15" s="9"/>
    </row>
    <row r="16" spans="1:9" ht="270" x14ac:dyDescent="0.25">
      <c r="A16" s="1"/>
      <c r="B16" s="20" t="s">
        <v>31</v>
      </c>
      <c r="C16" s="12" t="s">
        <v>48</v>
      </c>
      <c r="D16" s="19">
        <v>2</v>
      </c>
      <c r="E16" s="3">
        <f t="shared" si="3"/>
        <v>0</v>
      </c>
      <c r="F16" s="4">
        <v>0</v>
      </c>
      <c r="G16" s="4">
        <f t="shared" si="2"/>
        <v>0</v>
      </c>
      <c r="H16" s="2" t="s">
        <v>8</v>
      </c>
      <c r="I16" s="9"/>
    </row>
    <row r="17" spans="1:9" ht="60" x14ac:dyDescent="0.25">
      <c r="A17" s="1"/>
      <c r="B17" s="19" t="s">
        <v>32</v>
      </c>
      <c r="C17" s="17" t="s">
        <v>33</v>
      </c>
      <c r="D17" s="19">
        <v>6</v>
      </c>
      <c r="E17" s="3">
        <f t="shared" si="3"/>
        <v>0</v>
      </c>
      <c r="F17" s="4">
        <v>0</v>
      </c>
      <c r="G17" s="4">
        <f t="shared" si="2"/>
        <v>0</v>
      </c>
      <c r="H17" s="2" t="s">
        <v>8</v>
      </c>
      <c r="I17" s="9"/>
    </row>
    <row r="18" spans="1:9" ht="360" x14ac:dyDescent="0.25">
      <c r="A18" s="1"/>
      <c r="B18" s="19" t="s">
        <v>50</v>
      </c>
      <c r="C18" s="24" t="s">
        <v>51</v>
      </c>
      <c r="D18" s="19">
        <v>2</v>
      </c>
      <c r="E18" s="3">
        <f t="shared" si="3"/>
        <v>0</v>
      </c>
      <c r="F18" s="4">
        <v>0</v>
      </c>
      <c r="G18" s="4">
        <f t="shared" si="2"/>
        <v>0</v>
      </c>
      <c r="H18" s="15" t="s">
        <v>8</v>
      </c>
      <c r="I18" s="9"/>
    </row>
    <row r="19" spans="1:9" ht="105" x14ac:dyDescent="0.25">
      <c r="A19" s="1"/>
      <c r="B19" s="19" t="s">
        <v>34</v>
      </c>
      <c r="C19" s="12" t="s">
        <v>35</v>
      </c>
      <c r="D19" s="19">
        <v>1</v>
      </c>
      <c r="E19" s="3">
        <f t="shared" si="3"/>
        <v>0</v>
      </c>
      <c r="F19" s="4">
        <v>0</v>
      </c>
      <c r="G19" s="4">
        <f t="shared" si="2"/>
        <v>0</v>
      </c>
      <c r="H19" s="2" t="s">
        <v>8</v>
      </c>
      <c r="I19" s="9"/>
    </row>
    <row r="20" spans="1:9" ht="210" x14ac:dyDescent="0.25">
      <c r="A20" s="1"/>
      <c r="B20" s="19" t="s">
        <v>36</v>
      </c>
      <c r="C20" s="12" t="s">
        <v>37</v>
      </c>
      <c r="D20" s="19">
        <v>1</v>
      </c>
      <c r="E20" s="3">
        <f t="shared" si="3"/>
        <v>0</v>
      </c>
      <c r="F20" s="4">
        <v>0</v>
      </c>
      <c r="G20" s="4">
        <f t="shared" si="2"/>
        <v>0</v>
      </c>
      <c r="H20" s="2" t="s">
        <v>8</v>
      </c>
      <c r="I20" s="9"/>
    </row>
    <row r="21" spans="1:9" ht="45" x14ac:dyDescent="0.25">
      <c r="A21" s="1"/>
      <c r="B21" s="19" t="s">
        <v>38</v>
      </c>
      <c r="C21" s="5" t="s">
        <v>39</v>
      </c>
      <c r="D21" s="19">
        <v>1</v>
      </c>
      <c r="E21" s="3">
        <f t="shared" si="3"/>
        <v>0</v>
      </c>
      <c r="F21" s="4">
        <v>0</v>
      </c>
      <c r="G21" s="4">
        <f t="shared" si="2"/>
        <v>0</v>
      </c>
      <c r="H21" s="2" t="s">
        <v>8</v>
      </c>
      <c r="I21" s="9"/>
    </row>
    <row r="22" spans="1:9" ht="225" x14ac:dyDescent="0.25">
      <c r="A22" s="1"/>
      <c r="B22" s="19" t="s">
        <v>40</v>
      </c>
      <c r="C22" s="12" t="s">
        <v>49</v>
      </c>
      <c r="D22" s="19">
        <v>1</v>
      </c>
      <c r="E22" s="3">
        <f t="shared" si="3"/>
        <v>0</v>
      </c>
      <c r="F22" s="4">
        <v>0</v>
      </c>
      <c r="G22" s="4">
        <f t="shared" si="2"/>
        <v>0</v>
      </c>
      <c r="H22" s="2" t="s">
        <v>8</v>
      </c>
      <c r="I22" s="9"/>
    </row>
    <row r="23" spans="1:9" x14ac:dyDescent="0.25">
      <c r="A23" s="1"/>
      <c r="B23" s="19" t="s">
        <v>41</v>
      </c>
      <c r="C23" s="8" t="s">
        <v>42</v>
      </c>
      <c r="D23" s="19">
        <v>1</v>
      </c>
      <c r="E23" s="3">
        <f t="shared" si="3"/>
        <v>0</v>
      </c>
      <c r="F23" s="4">
        <v>0</v>
      </c>
      <c r="G23" s="4">
        <f t="shared" si="2"/>
        <v>0</v>
      </c>
      <c r="H23" s="2" t="s">
        <v>8</v>
      </c>
      <c r="I23" s="9"/>
    </row>
    <row r="24" spans="1:9" x14ac:dyDescent="0.25">
      <c r="A24" s="7"/>
      <c r="B24" s="19"/>
      <c r="C24" s="8"/>
      <c r="D24" s="19"/>
      <c r="E24" s="2"/>
      <c r="F24" s="2" t="s">
        <v>43</v>
      </c>
      <c r="G24" s="4">
        <f>SUM(G3:G23)</f>
        <v>0</v>
      </c>
      <c r="H24" s="2"/>
      <c r="I24" s="9"/>
    </row>
    <row r="25" spans="1:9" x14ac:dyDescent="0.25">
      <c r="A25" s="7"/>
      <c r="B25" s="19"/>
      <c r="C25" s="8"/>
      <c r="D25" s="19"/>
      <c r="E25" s="2"/>
      <c r="F25" s="2" t="s">
        <v>44</v>
      </c>
      <c r="G25" s="4">
        <v>0</v>
      </c>
      <c r="H25" s="2"/>
      <c r="I25" s="9"/>
    </row>
  </sheetData>
  <mergeCells count="1">
    <mergeCell ref="B1:I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AGD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MagdaO</cp:lastModifiedBy>
  <cp:revision/>
  <dcterms:created xsi:type="dcterms:W3CDTF">2021-11-21T23:04:45Z</dcterms:created>
  <dcterms:modified xsi:type="dcterms:W3CDTF">2021-12-13T12:35:54Z</dcterms:modified>
  <cp:category/>
  <cp:contentStatus/>
</cp:coreProperties>
</file>