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63.2021 Utwardzenie części działki w m. Podrzecze\2. Platforma\"/>
    </mc:Choice>
  </mc:AlternateContent>
  <xr:revisionPtr revIDLastSave="0" documentId="13_ncr:1_{0BBCFA7F-AE47-4A4D-9746-FE43BD933A6B}" xr6:coauthVersionLast="47" xr6:coauthVersionMax="47" xr10:uidLastSave="{00000000-0000-0000-0000-000000000000}"/>
  <bookViews>
    <workbookView xWindow="8220" yWindow="2010" windowWidth="16575" windowHeight="1305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6" i="1"/>
  <c r="H20" i="1"/>
  <c r="H18" i="1"/>
  <c r="H15" i="1"/>
  <c r="H17" i="1"/>
  <c r="H11" i="1"/>
  <c r="H12" i="1"/>
  <c r="H13" i="1"/>
  <c r="H14" i="1"/>
  <c r="H10" i="1"/>
  <c r="H9" i="1"/>
  <c r="H8" i="1"/>
  <c r="H7" i="1"/>
  <c r="G21" i="1" l="1"/>
  <c r="G22" i="1" s="1"/>
  <c r="G23" i="1" s="1"/>
</calcChain>
</file>

<file path=xl/sharedStrings.xml><?xml version="1.0" encoding="utf-8"?>
<sst xmlns="http://schemas.openxmlformats.org/spreadsheetml/2006/main" count="69" uniqueCount="60">
  <si>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</si>
  <si>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</si>
  <si>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</si>
  <si>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</si>
  <si>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</si>
  <si>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</si>
  <si>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</si>
  <si>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</si>
  <si>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</si>
  <si>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5.</t>
  </si>
  <si>
    <t>m²</t>
  </si>
  <si>
    <t>mb</t>
  </si>
  <si>
    <t>m³</t>
  </si>
  <si>
    <t>6.</t>
  </si>
  <si>
    <t>7.</t>
  </si>
  <si>
    <t>8.</t>
  </si>
  <si>
    <t>9.</t>
  </si>
  <si>
    <t>KNNR 6
1005-07</t>
  </si>
  <si>
    <t>10.</t>
  </si>
  <si>
    <t>11.</t>
  </si>
  <si>
    <t>KNNR 6
0113-02</t>
  </si>
  <si>
    <t>12.</t>
  </si>
  <si>
    <t>KNNR 6
0109-02</t>
  </si>
  <si>
    <t>13.</t>
  </si>
  <si>
    <t>KNNR 6
0110-03</t>
  </si>
  <si>
    <t>14.</t>
  </si>
  <si>
    <t>KNNR 6
0309-02</t>
  </si>
  <si>
    <t>KNR 2-31
0402-04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</si>
  <si>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</si>
  <si>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</si>
  <si>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</si>
  <si>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</si>
  <si>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</si>
  <si>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1
0105-02</t>
  </si>
  <si>
    <t>ha</t>
  </si>
  <si>
    <t>KNNR 1
0202-06</t>
  </si>
  <si>
    <t>KNNR 1
0306-03</t>
  </si>
  <si>
    <t>KNNR 4
1424-02</t>
  </si>
  <si>
    <t>Studzienki ściekowe uliczne betonowe z gotowych elementów o średnicy 500 mm z osadnikiem bez syfonu - wpust 600x400</t>
  </si>
  <si>
    <t>szt.</t>
  </si>
  <si>
    <t>KNNR 4
1308-03</t>
  </si>
  <si>
    <t>Przykanaliki z rur kanalizacyjnych PCW łączonych na wcisk o średnicy zewnętrznej 200mm</t>
  </si>
  <si>
    <t>KNNR 1
0214-04</t>
  </si>
  <si>
    <t>KNNR 6
0401-05</t>
  </si>
  <si>
    <t>Ustawienie opornika drogowego 12x25 na przygotowanej ławie betonowej z oporem - opornik wtopiony do wysokości nawierzchni</t>
  </si>
  <si>
    <t>KNNR 6
1003-07</t>
  </si>
  <si>
    <t>Roboty pomiarowe przy powierzchniowych robotach ziemnych</t>
  </si>
  <si>
    <t>Roboty ziemne wykonywane koparkami podsiębiernymi o poj. łyżki 0,4m³ w gruncie kat. III - IV z transportem urobku na odl.  1km  samochodami samowyładowczymi głebokość kopania 46 cm</t>
  </si>
  <si>
    <t>Wykopy jamiste i liniowe pod wykonanie wpustu ulicznego i przykanalika</t>
  </si>
  <si>
    <t>Zasypanie wykopów obiektowych z zagęszczeniem mechanicznym ubijakami gr. zagęszczanej warstwy 30cm</t>
  </si>
  <si>
    <t>Ława betonowa pod opornik z oporem z betonu C12/15</t>
  </si>
  <si>
    <r>
      <t xml:space="preserve">Podbudowa pomocnicza, warstwa ulepszonego podłoża z mieszanki kruszywa związanego cementem klasy C3,0/4,0 wyprodukowana w wytwórni betonów (Rm </t>
    </r>
    <r>
      <rPr>
        <sz val="10"/>
        <color theme="1"/>
        <rFont val="Calibri"/>
        <family val="2"/>
        <charset val="238"/>
      </rPr>
      <t>≤</t>
    </r>
    <r>
      <rPr>
        <sz val="11"/>
        <color theme="1"/>
        <rFont val="Arial"/>
        <family val="2"/>
        <charset val="238"/>
      </rPr>
      <t xml:space="preserve"> 4,0</t>
    </r>
    <r>
      <rPr>
        <sz val="10"/>
        <color theme="1"/>
        <rFont val="Arial"/>
        <family val="2"/>
        <charset val="238"/>
      </rPr>
      <t xml:space="preserve"> MPa) po zagęszczeniu gr. 15cm pielęgnowana piaskiem i wodą, roboty na całej powierzchni</t>
    </r>
  </si>
  <si>
    <t>Jednowarstwowa podbudowa pomocnicza z mieszanki kruszywa niezwiązanego C90/3 uziarnienie 0/63 mm o grubości po zagęszczeniu 20cm - roboty na całej powierzchni</t>
  </si>
  <si>
    <t>Skropienie emulsją asfaltową kationową C60B3ZM średniorozpadową podbudowy pomocniczej z mieszanki kruszywa niezwiązanego w ilości 0,5 kg/m²</t>
  </si>
  <si>
    <t>Podbudowa zasadnicza z mieszanek mineralno-asfaltowych AC22P dla KR3 wg WT-1 i WT-2 o gr. po zagęszczeniu 7cm</t>
  </si>
  <si>
    <t>Skropienie emulsją asfaltową kationową C60B3ZM szybkorozpadową przygotowanej podbudowy przed ułożeniem warstwy ścieralnej</t>
  </si>
  <si>
    <t>Mechaniczne ułożenie warstwy ścieralnej z betonu asfaltowego AC11S dla KR3 gr. 4cm</t>
  </si>
  <si>
    <t>Utwardzenie części działki 142/5 m. Podrzecze (sklep)</t>
  </si>
  <si>
    <t>Kosztorys ofertowy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</si>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</sst>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8"/>
  <sheetViews>
    <sheetView tabSelected="1" zoomScaleNormal="100" workbookViewId="0">
      <selection activeCell="C25" sqref="C25:D25"/>
    </sheetView>
  </sheetViews>
  <sheetFormatPr defaultRowHeight="15" x14ac:dyDescent="0.25"/>
  <cols>
    <col min="2" max="2" width="3.5703125" customWidth="1"/>
    <col min="3" max="3" width="11.42578125" customWidth="1"/>
    <col min="4" max="4" width="40.710937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x14ac:dyDescent="0.25">
      <c r="G1" s="16" t="s">
        <v>59</v>
      </c>
    </row>
    <row r="2" spans="2:18" ht="20.25" x14ac:dyDescent="0.3">
      <c r="B2" s="17" t="s">
        <v>58</v>
      </c>
      <c r="C2" s="17"/>
      <c r="D2" s="17"/>
      <c r="E2" s="17"/>
      <c r="F2" s="17"/>
      <c r="G2" s="17"/>
      <c r="H2" s="17"/>
      <c r="I2" s="8"/>
    </row>
    <row r="3" spans="2:18" x14ac:dyDescent="0.25">
      <c r="B3" s="30"/>
      <c r="C3" s="30"/>
      <c r="D3" s="30"/>
      <c r="E3" s="30"/>
      <c r="F3" s="30"/>
      <c r="G3" s="30"/>
      <c r="H3" s="30"/>
      <c r="I3" s="7"/>
    </row>
    <row r="4" spans="2:18" ht="27.75" customHeight="1" x14ac:dyDescent="0.25">
      <c r="B4" s="31" t="s">
        <v>57</v>
      </c>
      <c r="C4" s="31"/>
      <c r="D4" s="31"/>
      <c r="E4" s="31"/>
      <c r="F4" s="31"/>
      <c r="G4" s="31"/>
      <c r="H4" s="31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28</v>
      </c>
      <c r="H6" s="2" t="s">
        <v>29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25.5" x14ac:dyDescent="0.25">
      <c r="B7" s="2" t="s">
        <v>5</v>
      </c>
      <c r="C7" s="2" t="s">
        <v>33</v>
      </c>
      <c r="D7" s="3" t="s">
        <v>46</v>
      </c>
      <c r="E7" s="2" t="s">
        <v>34</v>
      </c>
      <c r="F7" s="6">
        <v>4.2299999999999997E-2</v>
      </c>
      <c r="G7" s="5">
        <v>0</v>
      </c>
      <c r="H7" s="5">
        <f>F7*G7</f>
        <v>0</v>
      </c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63.75" x14ac:dyDescent="0.25">
      <c r="B8" s="2" t="s">
        <v>6</v>
      </c>
      <c r="C8" s="2" t="s">
        <v>35</v>
      </c>
      <c r="D8" s="3" t="s">
        <v>47</v>
      </c>
      <c r="E8" s="2" t="s">
        <v>12</v>
      </c>
      <c r="F8" s="5">
        <v>194.58</v>
      </c>
      <c r="G8" s="5">
        <v>0</v>
      </c>
      <c r="H8" s="5">
        <f t="shared" ref="H8" si="0"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2" t="s">
        <v>7</v>
      </c>
      <c r="C9" s="2" t="s">
        <v>36</v>
      </c>
      <c r="D9" s="3" t="s">
        <v>48</v>
      </c>
      <c r="E9" s="2" t="s">
        <v>12</v>
      </c>
      <c r="F9" s="5">
        <v>4.4800000000000004</v>
      </c>
      <c r="G9" s="5">
        <v>0</v>
      </c>
      <c r="H9" s="5">
        <f>F9*G9</f>
        <v>0</v>
      </c>
      <c r="I9" s="11"/>
      <c r="J9" s="1"/>
      <c r="K9" s="1"/>
      <c r="L9" s="1"/>
      <c r="M9" s="1"/>
      <c r="N9" s="1"/>
      <c r="O9" s="1"/>
      <c r="P9" s="1"/>
      <c r="Q9" s="1"/>
      <c r="R9" s="1"/>
    </row>
    <row r="10" spans="2:18" ht="38.25" x14ac:dyDescent="0.25">
      <c r="B10" s="2" t="s">
        <v>8</v>
      </c>
      <c r="C10" s="2" t="s">
        <v>37</v>
      </c>
      <c r="D10" s="3" t="s">
        <v>38</v>
      </c>
      <c r="E10" s="2" t="s">
        <v>39</v>
      </c>
      <c r="F10" s="5">
        <v>1</v>
      </c>
      <c r="G10" s="5">
        <v>0</v>
      </c>
      <c r="H10" s="5">
        <f>F10*G10</f>
        <v>0</v>
      </c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38.25" x14ac:dyDescent="0.25">
      <c r="B11" s="2" t="s">
        <v>9</v>
      </c>
      <c r="C11" s="2" t="s">
        <v>40</v>
      </c>
      <c r="D11" s="3" t="s">
        <v>41</v>
      </c>
      <c r="E11" s="2" t="s">
        <v>11</v>
      </c>
      <c r="F11" s="5">
        <v>6.5</v>
      </c>
      <c r="G11" s="5">
        <v>0</v>
      </c>
      <c r="H11" s="5">
        <f t="shared" ref="H11:H17" si="1">F11*G11</f>
        <v>0</v>
      </c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 ht="38.25" x14ac:dyDescent="0.25">
      <c r="B12" s="2" t="s">
        <v>13</v>
      </c>
      <c r="C12" s="2" t="s">
        <v>42</v>
      </c>
      <c r="D12" s="3" t="s">
        <v>49</v>
      </c>
      <c r="E12" s="2" t="s">
        <v>12</v>
      </c>
      <c r="F12" s="5">
        <v>3.9369999999999998</v>
      </c>
      <c r="G12" s="5">
        <v>0</v>
      </c>
      <c r="H12" s="5">
        <f t="shared" si="1"/>
        <v>0</v>
      </c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 ht="25.5" x14ac:dyDescent="0.25">
      <c r="B13" s="2" t="s">
        <v>14</v>
      </c>
      <c r="C13" s="2" t="s">
        <v>27</v>
      </c>
      <c r="D13" s="3" t="s">
        <v>50</v>
      </c>
      <c r="E13" s="2" t="s">
        <v>12</v>
      </c>
      <c r="F13" s="5">
        <v>4.0999999999999996</v>
      </c>
      <c r="G13" s="5">
        <v>0</v>
      </c>
      <c r="H13" s="5">
        <f t="shared" si="1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 ht="38.25" x14ac:dyDescent="0.25">
      <c r="B14" s="2" t="s">
        <v>15</v>
      </c>
      <c r="C14" s="2" t="s">
        <v>43</v>
      </c>
      <c r="D14" s="3" t="s">
        <v>44</v>
      </c>
      <c r="E14" s="2" t="s">
        <v>11</v>
      </c>
      <c r="F14" s="5">
        <v>82</v>
      </c>
      <c r="G14" s="5">
        <v>0</v>
      </c>
      <c r="H14" s="5">
        <f t="shared" si="1"/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 ht="86.25" customHeight="1" x14ac:dyDescent="0.25">
      <c r="B15" s="2" t="s">
        <v>16</v>
      </c>
      <c r="C15" s="2" t="s">
        <v>22</v>
      </c>
      <c r="D15" s="3" t="s">
        <v>51</v>
      </c>
      <c r="E15" s="2" t="s">
        <v>10</v>
      </c>
      <c r="F15" s="5">
        <v>423</v>
      </c>
      <c r="G15" s="5">
        <v>0</v>
      </c>
      <c r="H15" s="5">
        <f>F15*G15</f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 ht="55.5" customHeight="1" x14ac:dyDescent="0.25">
      <c r="B16" s="2" t="s">
        <v>18</v>
      </c>
      <c r="C16" s="2" t="s">
        <v>20</v>
      </c>
      <c r="D16" s="3" t="s">
        <v>52</v>
      </c>
      <c r="E16" s="2" t="s">
        <v>10</v>
      </c>
      <c r="F16" s="5">
        <v>423</v>
      </c>
      <c r="G16" s="5">
        <v>0</v>
      </c>
      <c r="H16" s="5">
        <f>F16*G16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</row>
    <row r="17" spans="2:18" ht="51" x14ac:dyDescent="0.25">
      <c r="B17" s="2" t="s">
        <v>19</v>
      </c>
      <c r="C17" s="2" t="s">
        <v>45</v>
      </c>
      <c r="D17" s="3" t="s">
        <v>53</v>
      </c>
      <c r="E17" s="2" t="s">
        <v>10</v>
      </c>
      <c r="F17" s="5">
        <v>423</v>
      </c>
      <c r="G17" s="5">
        <v>0</v>
      </c>
      <c r="H17" s="5">
        <f t="shared" si="1"/>
        <v>0</v>
      </c>
      <c r="I17" s="12"/>
      <c r="J17" s="1"/>
      <c r="K17" s="1"/>
      <c r="L17" s="1"/>
      <c r="M17" s="1"/>
      <c r="N17" s="1"/>
      <c r="O17" s="1"/>
      <c r="P17" s="1"/>
      <c r="Q17" s="1"/>
      <c r="R17" s="1"/>
    </row>
    <row r="18" spans="2:18" ht="38.25" x14ac:dyDescent="0.25">
      <c r="B18" s="2" t="s">
        <v>21</v>
      </c>
      <c r="C18" s="2" t="s">
        <v>24</v>
      </c>
      <c r="D18" s="3" t="s">
        <v>54</v>
      </c>
      <c r="E18" s="2" t="s">
        <v>10</v>
      </c>
      <c r="F18" s="5">
        <v>423</v>
      </c>
      <c r="G18" s="5">
        <v>0</v>
      </c>
      <c r="H18" s="5">
        <f>F18*G18</f>
        <v>0</v>
      </c>
      <c r="I18" s="12"/>
      <c r="J18" s="1"/>
      <c r="K18" s="1"/>
      <c r="L18" s="1"/>
      <c r="M18" s="1"/>
      <c r="N18" s="1"/>
      <c r="O18" s="1"/>
      <c r="P18" s="1"/>
      <c r="Q18" s="1"/>
      <c r="R18" s="1"/>
    </row>
    <row r="19" spans="2:18" ht="50.25" customHeight="1" x14ac:dyDescent="0.25">
      <c r="B19" s="2" t="s">
        <v>23</v>
      </c>
      <c r="C19" s="2" t="s">
        <v>17</v>
      </c>
      <c r="D19" s="3" t="s">
        <v>55</v>
      </c>
      <c r="E19" s="2" t="s">
        <v>10</v>
      </c>
      <c r="F19" s="5">
        <v>423</v>
      </c>
      <c r="G19" s="5">
        <v>0</v>
      </c>
      <c r="H19" s="5">
        <f>F19*G19</f>
        <v>0</v>
      </c>
      <c r="I19" s="12"/>
      <c r="J19" s="1"/>
      <c r="K19" s="1"/>
      <c r="L19" s="1"/>
      <c r="M19" s="1"/>
      <c r="N19" s="1"/>
      <c r="O19" s="1"/>
      <c r="P19" s="1"/>
      <c r="Q19" s="1"/>
      <c r="R19" s="1"/>
    </row>
    <row r="20" spans="2:18" ht="25.5" x14ac:dyDescent="0.25">
      <c r="B20" s="2" t="s">
        <v>25</v>
      </c>
      <c r="C20" s="2" t="s">
        <v>26</v>
      </c>
      <c r="D20" s="3" t="s">
        <v>56</v>
      </c>
      <c r="E20" s="2" t="s">
        <v>10</v>
      </c>
      <c r="F20" s="5">
        <v>423</v>
      </c>
      <c r="G20" s="5">
        <v>0</v>
      </c>
      <c r="H20" s="5">
        <f>F20*G20</f>
        <v>0</v>
      </c>
      <c r="I20" s="12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8" t="s">
        <v>30</v>
      </c>
      <c r="C21" s="19"/>
      <c r="D21" s="19"/>
      <c r="E21" s="19"/>
      <c r="F21" s="19"/>
      <c r="G21" s="24">
        <f>H7+H8+H9+H10+H11+H12+H13+H14+H15+H16+H17+H18+H19+H20</f>
        <v>0</v>
      </c>
      <c r="H21" s="25"/>
      <c r="I21" s="12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20" t="s">
        <v>31</v>
      </c>
      <c r="C22" s="21"/>
      <c r="D22" s="21"/>
      <c r="E22" s="21"/>
      <c r="F22" s="21"/>
      <c r="G22" s="26">
        <f>G21*23%</f>
        <v>0</v>
      </c>
      <c r="H22" s="27"/>
      <c r="I22" s="12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22" t="s">
        <v>32</v>
      </c>
      <c r="C23" s="23"/>
      <c r="D23" s="23"/>
      <c r="E23" s="23"/>
      <c r="F23" s="23"/>
      <c r="G23" s="28">
        <f>G21+G22</f>
        <v>0</v>
      </c>
      <c r="H23" s="29"/>
      <c r="I23" s="12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3"/>
      <c r="C24" s="13"/>
      <c r="D24" s="14"/>
      <c r="E24" s="13"/>
      <c r="F24" s="13"/>
      <c r="G24" s="13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5"/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</sheetData>
  <mergeCells count="9">
    <mergeCell ref="B2:H2"/>
    <mergeCell ref="B21:F21"/>
    <mergeCell ref="B22:F22"/>
    <mergeCell ref="B23:F23"/>
    <mergeCell ref="G21:H21"/>
    <mergeCell ref="G22:H22"/>
    <mergeCell ref="G23:H23"/>
    <mergeCell ref="B3:H3"/>
    <mergeCell ref="B4:H4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mbozynska</cp:lastModifiedBy>
  <cp:lastPrinted>2021-08-26T07:19:35Z</cp:lastPrinted>
  <dcterms:created xsi:type="dcterms:W3CDTF">2021-03-11T06:51:44Z</dcterms:created>
  <dcterms:modified xsi:type="dcterms:W3CDTF">2021-10-18T09:08:34Z</dcterms:modified>
</cp:coreProperties>
</file>