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zatargi\2024\nakładki\do ogłoszenia 2\"/>
    </mc:Choice>
  </mc:AlternateContent>
  <bookViews>
    <workbookView xWindow="0" yWindow="0" windowWidth="28800" windowHeight="13620"/>
  </bookViews>
  <sheets>
    <sheet name="przedmi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2" i="2"/>
  <c r="F11" i="2"/>
  <c r="F10" i="2"/>
  <c r="F9" i="2"/>
  <c r="F8" i="2"/>
  <c r="F6" i="2"/>
  <c r="D4" i="2"/>
  <c r="D5" i="2" s="1"/>
  <c r="F3" i="2"/>
  <c r="D7" i="2" l="1"/>
  <c r="F7" i="2" s="1"/>
  <c r="F5" i="2"/>
  <c r="D13" i="2"/>
  <c r="F13" i="2" s="1"/>
  <c r="F4" i="2"/>
  <c r="E15" i="2" l="1"/>
  <c r="E16" i="2" l="1"/>
  <c r="E17" i="2" s="1"/>
</calcChain>
</file>

<file path=xl/sharedStrings.xml><?xml version="1.0" encoding="utf-8"?>
<sst xmlns="http://schemas.openxmlformats.org/spreadsheetml/2006/main" count="51" uniqueCount="40">
  <si>
    <t>Numer</t>
  </si>
  <si>
    <t>Opis</t>
  </si>
  <si>
    <t>Jm</t>
  </si>
  <si>
    <t>Ilość</t>
  </si>
  <si>
    <t>Cena jedn</t>
  </si>
  <si>
    <t>Wartość</t>
  </si>
  <si>
    <t/>
  </si>
  <si>
    <t>Remonty nawierzchni bitumicznych dróg w 2024 roku na terenie miasta Krosna</t>
  </si>
  <si>
    <t>2</t>
  </si>
  <si>
    <t>Mechaniczne frezowanie nawierzchni asfaltowej na zimno z odwiezieniem ścinki na plac składowania na odległość do 10 km, głębokość frezowania średnio 3 cm. Inwestor wskaże miejsce wywozu jako nawierzchnia na bocznych drogach z rozładunkiem i załadunkiem.</t>
  </si>
  <si>
    <t>m2</t>
  </si>
  <si>
    <t>Oczyszczenie nawierzchni drogowych, mechanicznie, nawierzchnia z bitumu</t>
  </si>
  <si>
    <t>Skropienie nawierzchni asfaltem</t>
  </si>
  <si>
    <t>Wyrównanie istniejącej podbudowy mieszanką mineralno-bitumiczną, mieszanka asfaltowa, wbudowanie mechaniczne, grysowo-żwirowa (standard II), samochód 5-10·t</t>
  </si>
  <si>
    <t>t</t>
  </si>
  <si>
    <t xml:space="preserve">Nawierzchnie z betonu asfaltowego, warstwa ścieralna  AC11S,  grubośc warstwy 4 cm </t>
  </si>
  <si>
    <t>Regulacja pionowa kratek ściekowych lub włazów studzienek kanalizacyjnych pierścieniami - płytami żelbetowymi lub wkładkami dystansowymi żeliwnymi.</t>
  </si>
  <si>
    <t>szt</t>
  </si>
  <si>
    <t>Roboty pomiarowe przy liniowych robotach ziemnych, trasa dróg w terenie równinnym - inwentaryzacja powykonawcza</t>
  </si>
  <si>
    <t>km</t>
  </si>
  <si>
    <t>Profilowanie i zagęszczenie podłoża rodzimego mechanicznie - równiarka</t>
  </si>
  <si>
    <t xml:space="preserve">Nawierzchnie z betonu asfaltowego, warstwa ścieralna  AC11S,  grubośc warstwy 5 cm </t>
  </si>
  <si>
    <t xml:space="preserve">Uzupełnianie poboczy kruszywem naturalnym - pospółka </t>
  </si>
  <si>
    <t>m3</t>
  </si>
  <si>
    <t>Podbudowa z kruszyw łamanych 0/31,5;  warstwa górna grubość warstwy 10·cm</t>
  </si>
  <si>
    <t>Remonty cząstkowe nawierzchni bitumicznych dróg w 2024 roku na terenie miasta Krosna</t>
  </si>
  <si>
    <t>VAT</t>
  </si>
  <si>
    <t>brutto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</si>
  <si>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</si>
  <si>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</si>
  <si>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</si>
  <si>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</si>
  <si>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</si>
  <si>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</si>
  <si>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</si>
  <si>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</si>
  <si>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</si>
  <si>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</si>
  <si>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</si>
  <si>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Ścinanie poboczy mechanicznie, grubości do 10·cm,  (ścięcie pasa środkowego i poboczy)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</si>
</sst>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0.0"/>
    <numFmt numFmtId="165" formatCode="_-* #,##0.0000\ &quot;zł&quot;_-;\-* #,##0.0000\ &quot;zł&quot;_-;_-* &quot;-&quot;??\ &quot;zł&quot;_-;_-@_-"/>
    <numFmt numFmtId="166" formatCode="_-[$€-2]\ * #,##0.00_-;\-[$€-2]\ * #,##0.00_-;_-[$€-2]\ 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49" fontId="3" fillId="0" borderId="1" xfId="2" applyNumberFormat="1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/>
    <xf numFmtId="0" fontId="3" fillId="0" borderId="0" xfId="0" applyFont="1"/>
    <xf numFmtId="0" fontId="5" fillId="0" borderId="1" xfId="2" applyFont="1" applyBorder="1" applyAlignment="1">
      <alignment vertical="top"/>
    </xf>
    <xf numFmtId="0" fontId="5" fillId="0" borderId="0" xfId="2" applyFont="1" applyAlignment="1">
      <alignment vertical="top"/>
    </xf>
    <xf numFmtId="0" fontId="5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5" fontId="5" fillId="0" borderId="0" xfId="1" applyNumberFormat="1" applyFont="1" applyAlignment="1">
      <alignment horizontal="left"/>
    </xf>
    <xf numFmtId="166" fontId="3" fillId="0" borderId="0" xfId="0" applyNumberFormat="1" applyFont="1"/>
    <xf numFmtId="44" fontId="3" fillId="0" borderId="0" xfId="1" applyNumberFormat="1" applyFont="1"/>
    <xf numFmtId="44" fontId="3" fillId="0" borderId="0" xfId="0" applyNumberFormat="1" applyFont="1"/>
    <xf numFmtId="0" fontId="8" fillId="0" borderId="1" xfId="2" applyFont="1" applyBorder="1" applyAlignment="1">
      <alignment vertical="top"/>
    </xf>
    <xf numFmtId="0" fontId="5" fillId="0" borderId="2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44" fontId="5" fillId="0" borderId="2" xfId="1" applyFont="1" applyBorder="1" applyAlignment="1">
      <alignment horizontal="right"/>
    </xf>
    <xf numFmtId="44" fontId="5" fillId="0" borderId="3" xfId="1" applyFont="1" applyBorder="1" applyAlignment="1">
      <alignment horizontal="right"/>
    </xf>
    <xf numFmtId="2" fontId="5" fillId="0" borderId="1" xfId="2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2" fontId="5" fillId="0" borderId="1" xfId="2" applyNumberFormat="1" applyFont="1" applyFill="1" applyBorder="1" applyAlignment="1">
      <alignment vertical="top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175" zoomScaleNormal="205" zoomScaleSheetLayoutView="175" workbookViewId="0">
      <selection activeCell="F3" sqref="F3"/>
    </sheetView>
  </sheetViews>
  <sheetFormatPr defaultRowHeight="11.25" x14ac:dyDescent="0.2"/>
  <cols>
    <col min="1" max="1" width="5" style="6" customWidth="1"/>
    <col min="2" max="2" width="72.85546875" style="6" customWidth="1"/>
    <col min="3" max="3" width="4.5703125" style="6" customWidth="1"/>
    <col min="4" max="4" width="4.42578125" style="6" customWidth="1"/>
    <col min="5" max="5" width="5.42578125" style="6" customWidth="1"/>
    <col min="6" max="6" width="6.5703125" style="6" customWidth="1"/>
    <col min="7" max="7" width="9.7109375" style="6" bestFit="1" customWidth="1"/>
    <col min="8" max="8" width="10.7109375" style="6" bestFit="1" customWidth="1"/>
    <col min="9" max="9" width="9.7109375" style="6" bestFit="1" customWidth="1"/>
    <col min="10" max="11" width="10.7109375" style="6" bestFit="1" customWidth="1"/>
    <col min="12" max="16384" width="9.140625" style="6"/>
  </cols>
  <sheetData>
    <row r="1" spans="1:11" s="2" customFormat="1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x14ac:dyDescent="0.2">
      <c r="A2" s="3" t="s">
        <v>6</v>
      </c>
      <c r="B2" s="4" t="s">
        <v>7</v>
      </c>
      <c r="C2" s="5" t="s">
        <v>6</v>
      </c>
      <c r="D2" s="5" t="s">
        <v>6</v>
      </c>
      <c r="E2" s="5" t="s">
        <v>6</v>
      </c>
      <c r="F2" s="5" t="s">
        <v>6</v>
      </c>
    </row>
    <row r="3" spans="1:11" ht="33.75" x14ac:dyDescent="0.2">
      <c r="A3" s="3" t="s">
        <v>28</v>
      </c>
      <c r="B3" s="9" t="s">
        <v>9</v>
      </c>
      <c r="C3" s="9" t="s">
        <v>10</v>
      </c>
      <c r="D3" s="7">
        <v>3000</v>
      </c>
      <c r="E3" s="7"/>
      <c r="F3" s="32">
        <f t="shared" ref="F3:F14" si="0">ROUND(D3*E3,2)</f>
        <v>0</v>
      </c>
      <c r="H3" s="8"/>
    </row>
    <row r="4" spans="1:11" x14ac:dyDescent="0.2">
      <c r="A4" s="3" t="s">
        <v>8</v>
      </c>
      <c r="B4" s="9" t="s">
        <v>11</v>
      </c>
      <c r="C4" s="9" t="s">
        <v>10</v>
      </c>
      <c r="D4" s="7">
        <f>D3</f>
        <v>3000</v>
      </c>
      <c r="E4" s="7"/>
      <c r="F4" s="32">
        <f t="shared" si="0"/>
        <v>0</v>
      </c>
      <c r="H4" s="8"/>
    </row>
    <row r="5" spans="1:11" x14ac:dyDescent="0.2">
      <c r="A5" s="3" t="s">
        <v>29</v>
      </c>
      <c r="B5" s="9" t="s">
        <v>12</v>
      </c>
      <c r="C5" s="9" t="s">
        <v>10</v>
      </c>
      <c r="D5" s="7">
        <f>D4</f>
        <v>3000</v>
      </c>
      <c r="E5" s="7"/>
      <c r="F5" s="32">
        <f t="shared" si="0"/>
        <v>0</v>
      </c>
      <c r="H5" s="8"/>
    </row>
    <row r="6" spans="1:11" ht="22.5" x14ac:dyDescent="0.2">
      <c r="A6" s="3" t="s">
        <v>30</v>
      </c>
      <c r="B6" s="9" t="s">
        <v>13</v>
      </c>
      <c r="C6" s="9" t="s">
        <v>14</v>
      </c>
      <c r="D6" s="7">
        <v>20</v>
      </c>
      <c r="E6" s="7"/>
      <c r="F6" s="32">
        <f t="shared" si="0"/>
        <v>0</v>
      </c>
      <c r="H6" s="8"/>
    </row>
    <row r="7" spans="1:11" x14ac:dyDescent="0.2">
      <c r="A7" s="3" t="s">
        <v>31</v>
      </c>
      <c r="B7" s="10" t="s">
        <v>15</v>
      </c>
      <c r="C7" s="9" t="s">
        <v>10</v>
      </c>
      <c r="D7" s="7">
        <f>D5</f>
        <v>3000</v>
      </c>
      <c r="E7" s="7"/>
      <c r="F7" s="32">
        <f t="shared" si="0"/>
        <v>0</v>
      </c>
      <c r="H7" s="8"/>
    </row>
    <row r="8" spans="1:11" ht="22.5" x14ac:dyDescent="0.2">
      <c r="A8" s="3" t="s">
        <v>32</v>
      </c>
      <c r="B8" s="9" t="s">
        <v>16</v>
      </c>
      <c r="C8" s="9" t="s">
        <v>17</v>
      </c>
      <c r="D8" s="7">
        <v>15</v>
      </c>
      <c r="E8" s="7"/>
      <c r="F8" s="32">
        <f t="shared" si="0"/>
        <v>0</v>
      </c>
      <c r="H8" s="8"/>
    </row>
    <row r="9" spans="1:11" ht="22.5" x14ac:dyDescent="0.2">
      <c r="A9" s="3" t="s">
        <v>33</v>
      </c>
      <c r="B9" s="11" t="s">
        <v>18</v>
      </c>
      <c r="C9" s="1" t="s">
        <v>19</v>
      </c>
      <c r="D9" s="9">
        <v>0.5</v>
      </c>
      <c r="E9" s="12"/>
      <c r="F9" s="33">
        <f t="shared" si="0"/>
        <v>0</v>
      </c>
      <c r="H9" s="8"/>
    </row>
    <row r="10" spans="1:11" x14ac:dyDescent="0.2">
      <c r="A10" s="3" t="s">
        <v>34</v>
      </c>
      <c r="B10" s="13" t="s">
        <v>20</v>
      </c>
      <c r="C10" s="14" t="s">
        <v>10</v>
      </c>
      <c r="D10" s="14">
        <v>1000</v>
      </c>
      <c r="E10" s="15"/>
      <c r="F10" s="16">
        <f t="shared" si="0"/>
        <v>0</v>
      </c>
      <c r="H10" s="8"/>
    </row>
    <row r="11" spans="1:11" ht="14.25" customHeight="1" x14ac:dyDescent="0.2">
      <c r="A11" s="3" t="s">
        <v>35</v>
      </c>
      <c r="B11" s="21" t="s">
        <v>39</v>
      </c>
      <c r="C11" s="26" t="s">
        <v>10</v>
      </c>
      <c r="D11" s="26">
        <v>150</v>
      </c>
      <c r="E11" s="26"/>
      <c r="F11" s="33">
        <f>ROUND(D11*E11,2)</f>
        <v>0</v>
      </c>
      <c r="H11" s="8"/>
    </row>
    <row r="12" spans="1:11" ht="14.25" customHeight="1" x14ac:dyDescent="0.2">
      <c r="A12" s="3" t="s">
        <v>36</v>
      </c>
      <c r="B12" s="14" t="s">
        <v>24</v>
      </c>
      <c r="C12" s="14" t="s">
        <v>10</v>
      </c>
      <c r="D12" s="18">
        <v>1000</v>
      </c>
      <c r="E12" s="18"/>
      <c r="F12" s="34">
        <f t="shared" ref="F12" si="1">ROUND(D12*E12,2)</f>
        <v>0</v>
      </c>
      <c r="H12" s="8"/>
    </row>
    <row r="13" spans="1:11" x14ac:dyDescent="0.2">
      <c r="A13" s="3" t="s">
        <v>37</v>
      </c>
      <c r="B13" s="17" t="s">
        <v>21</v>
      </c>
      <c r="C13" s="14" t="s">
        <v>10</v>
      </c>
      <c r="D13" s="18">
        <f>D10</f>
        <v>1000</v>
      </c>
      <c r="E13" s="18"/>
      <c r="F13" s="34">
        <f t="shared" si="0"/>
        <v>0</v>
      </c>
      <c r="H13" s="8"/>
    </row>
    <row r="14" spans="1:11" x14ac:dyDescent="0.2">
      <c r="A14" s="3" t="s">
        <v>38</v>
      </c>
      <c r="B14" s="19" t="s">
        <v>22</v>
      </c>
      <c r="C14" s="14" t="s">
        <v>23</v>
      </c>
      <c r="D14" s="20">
        <v>20</v>
      </c>
      <c r="E14" s="15"/>
      <c r="F14" s="16">
        <f t="shared" si="0"/>
        <v>0</v>
      </c>
      <c r="H14" s="8"/>
    </row>
    <row r="15" spans="1:11" x14ac:dyDescent="0.2">
      <c r="A15" s="27" t="s">
        <v>25</v>
      </c>
      <c r="B15" s="28"/>
      <c r="C15" s="28"/>
      <c r="D15" s="29"/>
      <c r="E15" s="30">
        <f>SUM(F3:F14)</f>
        <v>0</v>
      </c>
      <c r="F15" s="31"/>
      <c r="G15" s="23"/>
      <c r="H15" s="24"/>
      <c r="I15" s="23"/>
      <c r="J15" s="25"/>
      <c r="K15" s="25"/>
    </row>
    <row r="16" spans="1:11" x14ac:dyDescent="0.2">
      <c r="A16" s="27" t="s">
        <v>26</v>
      </c>
      <c r="B16" s="28"/>
      <c r="C16" s="28"/>
      <c r="D16" s="29"/>
      <c r="E16" s="30">
        <f>ROUND(E15*0.23,2)</f>
        <v>0</v>
      </c>
      <c r="F16" s="31"/>
      <c r="G16" s="22"/>
    </row>
    <row r="17" spans="1:6" x14ac:dyDescent="0.2">
      <c r="A17" s="27" t="s">
        <v>27</v>
      </c>
      <c r="B17" s="28"/>
      <c r="C17" s="28"/>
      <c r="D17" s="29"/>
      <c r="E17" s="30">
        <f>ROUND(E15+E16,2)</f>
        <v>0</v>
      </c>
      <c r="F17" s="31"/>
    </row>
  </sheetData>
  <mergeCells count="6">
    <mergeCell ref="A15:D15"/>
    <mergeCell ref="E15:F15"/>
    <mergeCell ref="A16:D16"/>
    <mergeCell ref="E16:F16"/>
    <mergeCell ref="A17:D17"/>
    <mergeCell ref="E17:F1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dcterms:created xsi:type="dcterms:W3CDTF">2024-06-07T06:37:05Z</dcterms:created>
  <dcterms:modified xsi:type="dcterms:W3CDTF">2024-06-10T13:10:04Z</dcterms:modified>
</cp:coreProperties>
</file>