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I'!$A$1:$K$97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<sst xmlns="http://schemas.openxmlformats.org/spreadsheetml/2006/main" count="280" uniqueCount="114">
  <si>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</si>
  <si>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</si>
  <si>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</si>
  <si>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</si>
  <si>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</si>
  <si>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</si>
  <si>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</si>
  <si>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</si>
  <si>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</si>
  <si>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</si>
  <si>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</si>
  <si>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</si>
  <si>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</si>
  <si>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</si>
  <si>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</si>
  <si>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</si>
  <si>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</si>
  <si>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</si>
  <si>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</si>
  <si>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</si>
  <si>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</si>
  <si>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</si>
  <si>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</si>
  <si>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</si>
  <si>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</si>
  <si>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</si>
  <si>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</si>
  <si>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</si>
  <si>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</si>
  <si>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</si>
  <si>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</si>
  <si>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</si>
  <si>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</si>
  <si>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</si>
  <si>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</si>
  <si>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</si>
  <si>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</si>
  <si>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</si>
  <si>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</si>
  <si>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</si>
  <si>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</si>
  <si>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</si>
  <si>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</si>
  <si>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</si>
  <si>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</si>
  <si>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</si>
  <si>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</si>
  <si>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</si>
  <si>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</si>
  <si>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</si>
  <si>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</si>
  <si>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</si>
  <si>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</si>
  <si>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</si>
  <si>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</si>
  <si>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</si>
  <si>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</si>
  <si>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</si>
  <si>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</si>
  <si>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</si>
  <si>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</si>
  <si>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</si>
  <si>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</si>
  <si>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</si>
  <si>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</si>
  <si>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</si>
  <si>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</si>
  <si>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</si>
  <si>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</si>
  <si>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</si>
  <si>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</si>
  <si>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</si>
  <si>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</si>
  <si>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</si>
  <si>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</si>
  <si>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</si>
  <si>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</si>
  <si>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</si>
  <si>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</si>
  <si>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</si>
  <si>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</si>
  <si>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</si>
  <si>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</si>
  <si>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</si>
  <si>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</si>
  <si>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</si>
  <si>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</si>
  <si>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</si>
  <si>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</si>
  <si>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</si>
  <si>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</si>
  <si>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</si>
  <si>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</si>
  <si>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</si>
  <si>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</si>
  <si>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</si>
  <si>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</si>
  <si>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oferty (słownie):………………………………………………………………………………………………………………………………..</t>
  </si>
  <si>
    <t>Wartość VAT</t>
  </si>
  <si>
    <t>Wartość brutto</t>
  </si>
  <si>
    <t>WARZYWA ŚWIEŻE</t>
  </si>
  <si>
    <t>Ziemniak młody</t>
  </si>
  <si>
    <t>Burak jadalny</t>
  </si>
  <si>
    <t>Kapusta biała</t>
  </si>
  <si>
    <t>Kapusta czerwona</t>
  </si>
  <si>
    <t>Cebula biała</t>
  </si>
  <si>
    <t>Marchew jadalna</t>
  </si>
  <si>
    <t>Seler korzeń</t>
  </si>
  <si>
    <t>Pietruszka korzeń</t>
  </si>
  <si>
    <t>Por</t>
  </si>
  <si>
    <t>Pomidor</t>
  </si>
  <si>
    <t>Czosnek</t>
  </si>
  <si>
    <t>SPRAWA NR: D/Kw.Zp.2232.3.2021.BK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</si>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</sst>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28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21" xfId="59" applyFont="1" applyBorder="1" applyAlignment="1" applyProtection="1">
      <alignment horizontal="left" vertical="center" wrapText="1"/>
      <protection locked="0"/>
    </xf>
    <xf numFmtId="0" fontId="32" fillId="0" borderId="31" xfId="59" applyFont="1" applyBorder="1" applyAlignment="1" applyProtection="1">
      <alignment vertical="center" wrapText="1"/>
      <protection locked="0"/>
    </xf>
    <xf numFmtId="0" fontId="38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28" fillId="0" borderId="34" xfId="59" applyFont="1" applyBorder="1" applyAlignment="1" applyProtection="1">
      <alignment vertical="center" wrapText="1"/>
      <protection/>
    </xf>
    <xf numFmtId="0" fontId="28" fillId="0" borderId="10" xfId="59" applyFont="1" applyBorder="1" applyAlignment="1" applyProtection="1">
      <alignment vertical="center" wrapText="1"/>
      <protection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21" xfId="59" applyNumberFormat="1" applyFill="1" applyBorder="1" applyAlignment="1" applyProtection="1">
      <alignment horizontal="center" vertical="center" wrapText="1"/>
      <protection/>
    </xf>
    <xf numFmtId="176" fontId="0" fillId="0" borderId="21" xfId="59" applyNumberFormat="1" applyBorder="1" applyAlignment="1" applyProtection="1">
      <alignment horizontal="center" vertical="center" wrapText="1"/>
      <protection/>
    </xf>
    <xf numFmtId="176" fontId="0" fillId="22" borderId="21" xfId="59" applyNumberFormat="1" applyFont="1" applyFill="1" applyBorder="1" applyAlignment="1" applyProtection="1">
      <alignment horizontal="center" vertical="center" wrapText="1"/>
      <protection/>
    </xf>
    <xf numFmtId="176" fontId="0" fillId="0" borderId="34" xfId="59" applyNumberFormat="1" applyBorder="1" applyAlignment="1" applyProtection="1">
      <alignment vertical="center" wrapText="1"/>
      <protection/>
    </xf>
    <xf numFmtId="176" fontId="0" fillId="0" borderId="10" xfId="59" applyNumberFormat="1" applyBorder="1" applyAlignment="1" applyProtection="1">
      <alignment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37" fillId="0" borderId="21" xfId="59" applyFont="1" applyBorder="1" applyAlignment="1" applyProtection="1">
      <alignment horizontal="center" vertical="center" wrapText="1"/>
      <protection locked="0"/>
    </xf>
    <xf numFmtId="176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1" fillId="0" borderId="30" xfId="59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35" xfId="58" applyFont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0" fontId="28" fillId="0" borderId="31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 vertical="center" wrapText="1"/>
      <protection/>
    </xf>
    <xf numFmtId="0" fontId="28" fillId="0" borderId="22" xfId="59" applyFont="1" applyBorder="1" applyAlignment="1" applyProtection="1">
      <alignment horizontal="center" vertical="center" wrapText="1"/>
      <protection/>
    </xf>
    <xf numFmtId="176" fontId="0" fillId="22" borderId="30" xfId="59" applyNumberFormat="1" applyFont="1" applyFill="1" applyBorder="1" applyAlignment="1" applyProtection="1">
      <alignment horizontal="center" vertical="center" wrapText="1"/>
      <protection/>
    </xf>
    <xf numFmtId="176" fontId="0" fillId="22" borderId="37" xfId="59" applyNumberFormat="1" applyFont="1" applyFill="1" applyBorder="1" applyAlignment="1" applyProtection="1">
      <alignment horizontal="center" vertical="center" wrapText="1"/>
      <protection/>
    </xf>
    <xf numFmtId="176" fontId="0" fillId="7" borderId="21" xfId="59" applyNumberFormat="1" applyFont="1" applyFill="1" applyBorder="1" applyAlignment="1" applyProtection="1">
      <alignment horizontal="center" vertical="center" wrapText="1"/>
      <protection/>
    </xf>
    <xf numFmtId="0" fontId="28" fillId="0" borderId="34" xfId="59" applyFont="1" applyBorder="1" applyAlignment="1" applyProtection="1">
      <alignment horizontal="center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 locked="0"/>
    </xf>
    <xf numFmtId="0" fontId="28" fillId="0" borderId="38" xfId="59" applyFont="1" applyBorder="1" applyAlignment="1" applyProtection="1">
      <alignment horizontal="center" vertical="center" wrapText="1"/>
      <protection locked="0"/>
    </xf>
    <xf numFmtId="0" fontId="28" fillId="0" borderId="29" xfId="59" applyFont="1" applyBorder="1" applyAlignment="1" applyProtection="1">
      <alignment horizontal="center" vertical="center" wrapText="1"/>
      <protection locked="0"/>
    </xf>
    <xf numFmtId="0" fontId="28" fillId="0" borderId="26" xfId="59" applyFont="1" applyBorder="1" applyAlignment="1" applyProtection="1">
      <alignment horizontal="center" vertical="center" wrapText="1"/>
      <protection locked="0"/>
    </xf>
    <xf numFmtId="0" fontId="28" fillId="0" borderId="24" xfId="59" applyFont="1" applyBorder="1" applyAlignment="1" applyProtection="1">
      <alignment horizontal="center" vertical="center" wrapText="1"/>
      <protection locked="0"/>
    </xf>
    <xf numFmtId="0" fontId="35" fillId="0" borderId="21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32" fillId="0" borderId="0" xfId="59" applyFont="1" applyBorder="1" applyAlignment="1" applyProtection="1">
      <alignment horizontal="center" wrapText="1"/>
      <protection locked="0"/>
    </xf>
    <xf numFmtId="0" fontId="32" fillId="0" borderId="29" xfId="59" applyFont="1" applyBorder="1" applyAlignment="1" applyProtection="1">
      <alignment horizontal="left" vertical="center" wrapText="1"/>
      <protection locked="0"/>
    </xf>
    <xf numFmtId="0" fontId="32" fillId="0" borderId="26" xfId="59" applyFont="1" applyBorder="1" applyAlignment="1" applyProtection="1">
      <alignment horizontal="left" vertical="center" wrapText="1"/>
      <protection locked="0"/>
    </xf>
    <xf numFmtId="0" fontId="32" fillId="0" borderId="31" xfId="59" applyFont="1" applyBorder="1" applyAlignment="1" applyProtection="1">
      <alignment horizontal="left" vertical="center" wrapText="1"/>
      <protection locked="0"/>
    </xf>
    <xf numFmtId="0" fontId="32" fillId="0" borderId="0" xfId="59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" fillId="0" borderId="39" xfId="59" applyFont="1" applyBorder="1" applyAlignment="1" applyProtection="1">
      <alignment horizontal="left" vertical="center" wrapText="1"/>
      <protection locked="0"/>
    </xf>
    <xf numFmtId="0" fontId="1" fillId="0" borderId="37" xfId="59" applyFont="1" applyBorder="1" applyAlignment="1" applyProtection="1">
      <alignment horizontal="left" vertical="center" wrapText="1"/>
      <protection locked="0"/>
    </xf>
    <xf numFmtId="0" fontId="32" fillId="0" borderId="10" xfId="59" applyFont="1" applyBorder="1" applyAlignment="1" applyProtection="1">
      <alignment horizontal="left" wrapText="1"/>
      <protection locked="0"/>
    </xf>
    <xf numFmtId="0" fontId="32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9" xfId="59" applyBorder="1" applyAlignment="1" applyProtection="1">
      <alignment horizont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32" fillId="0" borderId="30" xfId="59" applyFont="1" applyBorder="1" applyAlignment="1" applyProtection="1">
      <alignment horizontal="left" vertical="center" wrapText="1"/>
      <protection locked="0"/>
    </xf>
    <xf numFmtId="0" fontId="32" fillId="0" borderId="39" xfId="59" applyFont="1" applyBorder="1" applyAlignment="1" applyProtection="1">
      <alignment horizontal="left" vertical="center" wrapText="1"/>
      <protection locked="0"/>
    </xf>
    <xf numFmtId="0" fontId="32" fillId="0" borderId="37" xfId="59" applyFont="1" applyBorder="1" applyAlignment="1" applyProtection="1">
      <alignment horizontal="left" vertical="center" wrapText="1"/>
      <protection locked="0"/>
    </xf>
    <xf numFmtId="0" fontId="32" fillId="0" borderId="30" xfId="59" applyFont="1" applyBorder="1" applyAlignment="1" applyProtection="1">
      <alignment horizontal="center" vertical="center" wrapText="1"/>
      <protection locked="0"/>
    </xf>
    <xf numFmtId="0" fontId="32" fillId="0" borderId="39" xfId="59" applyFont="1" applyBorder="1" applyAlignment="1" applyProtection="1">
      <alignment horizontal="center" vertical="center" wrapText="1"/>
      <protection locked="0"/>
    </xf>
    <xf numFmtId="0" fontId="34" fillId="0" borderId="31" xfId="59" applyFont="1" applyBorder="1" applyAlignment="1" applyProtection="1">
      <alignment horizontal="left" vertical="center" wrapText="1"/>
      <protection locked="0"/>
    </xf>
    <xf numFmtId="0" fontId="34" fillId="0" borderId="0" xfId="59" applyFont="1" applyBorder="1" applyAlignment="1" applyProtection="1">
      <alignment horizontal="left" vertical="center" wrapText="1"/>
      <protection locked="0"/>
    </xf>
    <xf numFmtId="0" fontId="28" fillId="0" borderId="0" xfId="59" applyFont="1" applyBorder="1" applyAlignment="1" applyProtection="1">
      <alignment horizontal="left" wrapText="1"/>
      <protection locked="0"/>
    </xf>
    <xf numFmtId="0" fontId="33" fillId="0" borderId="0" xfId="59" applyFont="1" applyBorder="1" applyAlignment="1" applyProtection="1">
      <alignment horizontal="left" wrapText="1"/>
      <protection locked="0"/>
    </xf>
    <xf numFmtId="0" fontId="38" fillId="0" borderId="34" xfId="59" applyFont="1" applyBorder="1" applyAlignment="1" applyProtection="1">
      <alignment horizontal="center" vertical="center" wrapText="1"/>
      <protection locked="0"/>
    </xf>
    <xf numFmtId="0" fontId="38" fillId="0" borderId="10" xfId="59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tabSelected="1" zoomScaleSheetLayoutView="50" workbookViewId="0" topLeftCell="A1">
      <selection activeCell="B46" sqref="B46:K47"/>
    </sheetView>
  </sheetViews>
  <sheetFormatPr defaultColWidth="9.00390625" defaultRowHeight="12.75" zeroHeight="1"/>
  <cols>
    <col min="1" max="1" width="1.75390625" style="56" customWidth="1"/>
    <col min="2" max="2" width="4.375" style="56" customWidth="1"/>
    <col min="3" max="3" width="26.25390625" style="57" customWidth="1"/>
    <col min="4" max="4" width="5.75390625" style="58" customWidth="1"/>
    <col min="5" max="5" width="8.625" style="58" customWidth="1"/>
    <col min="6" max="6" width="12.25390625" style="56" customWidth="1"/>
    <col min="7" max="7" width="14.375" style="56" customWidth="1"/>
    <col min="8" max="8" width="7.75390625" style="56" customWidth="1"/>
    <col min="9" max="9" width="12.625" style="56" customWidth="1"/>
    <col min="10" max="10" width="13.125" style="56" customWidth="1"/>
    <col min="11" max="11" width="20.00390625" style="56" customWidth="1"/>
    <col min="12" max="12" width="1.875" style="56" customWidth="1"/>
    <col min="13" max="15" width="9.125" style="56" hidden="1" customWidth="1"/>
    <col min="16" max="16" width="18.875" style="56" hidden="1" customWidth="1"/>
    <col min="17" max="255" width="9.125" style="56" hidden="1" customWidth="1"/>
    <col min="256" max="16384" width="1.12109375" style="56" hidden="1" customWidth="1"/>
  </cols>
  <sheetData>
    <row r="1" spans="1:11" ht="12.75">
      <c r="A1" s="62"/>
      <c r="B1" s="62"/>
      <c r="C1" s="63"/>
      <c r="D1" s="64"/>
      <c r="J1" s="127" t="s">
        <v>64</v>
      </c>
      <c r="K1" s="127"/>
    </row>
    <row r="2" spans="1:11" ht="12.75" customHeight="1">
      <c r="A2" s="62"/>
      <c r="B2" s="99"/>
      <c r="C2" s="99"/>
      <c r="D2" s="99"/>
      <c r="E2" s="59"/>
      <c r="F2" s="59"/>
      <c r="G2" s="59"/>
      <c r="H2" s="59"/>
      <c r="I2" s="59"/>
      <c r="J2" s="127"/>
      <c r="K2" s="127"/>
    </row>
    <row r="3" spans="1:11" ht="12.75">
      <c r="A3" s="62"/>
      <c r="B3" s="99"/>
      <c r="C3" s="99"/>
      <c r="D3" s="99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97" t="s">
        <v>112</v>
      </c>
      <c r="J4" s="97"/>
      <c r="K4" s="97"/>
    </row>
    <row r="5" spans="2:11" ht="12.75">
      <c r="B5" s="59"/>
      <c r="C5" s="59"/>
      <c r="D5" s="59"/>
      <c r="E5" s="59"/>
      <c r="F5" s="59"/>
      <c r="G5" s="59"/>
      <c r="H5" s="59"/>
      <c r="I5" s="97"/>
      <c r="J5" s="97"/>
      <c r="K5" s="97"/>
    </row>
    <row r="6" spans="2:11" ht="12.75">
      <c r="B6" s="97" t="s">
        <v>76</v>
      </c>
      <c r="C6" s="97"/>
      <c r="D6" s="97"/>
      <c r="E6" s="97"/>
      <c r="F6" s="97"/>
      <c r="G6" s="97"/>
      <c r="H6" s="97"/>
      <c r="I6" s="97"/>
      <c r="J6" s="97"/>
      <c r="K6" s="97"/>
    </row>
    <row r="7" spans="2:11" ht="12.75"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2:11" ht="12.75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ht="12.75">
      <c r="B10" s="97" t="s">
        <v>65</v>
      </c>
      <c r="C10" s="97"/>
      <c r="D10" s="59"/>
      <c r="E10" s="59"/>
      <c r="F10" s="59"/>
      <c r="G10" s="59"/>
      <c r="H10" s="59"/>
      <c r="I10" s="59"/>
      <c r="J10" s="59"/>
      <c r="K10" s="59"/>
    </row>
    <row r="11" spans="2:11" ht="12.75">
      <c r="B11" s="97"/>
      <c r="C11" s="97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125" t="s">
        <v>67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2:11" ht="12.75"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2:11" ht="12.75"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2:11" ht="12.75"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2:11" ht="12.75">
      <c r="B16" s="125" t="s">
        <v>66</v>
      </c>
      <c r="C16" s="125"/>
      <c r="D16" s="59"/>
      <c r="E16" s="59"/>
      <c r="F16" s="59"/>
      <c r="G16" s="59"/>
      <c r="H16" s="59"/>
      <c r="I16" s="59"/>
      <c r="J16" s="59"/>
      <c r="K16" s="59"/>
    </row>
    <row r="17" spans="2:11" ht="12.75">
      <c r="B17" s="125" t="s">
        <v>67</v>
      </c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1" ht="12.75"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2:11" ht="12.75"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2:11" ht="12.75"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2:11" ht="12.75">
      <c r="B21" s="125" t="s">
        <v>68</v>
      </c>
      <c r="C21" s="125"/>
      <c r="D21" s="59"/>
      <c r="E21" s="59"/>
      <c r="F21" s="59"/>
      <c r="G21" s="59"/>
      <c r="H21" s="59"/>
      <c r="I21" s="59"/>
      <c r="J21" s="59"/>
      <c r="K21" s="59"/>
    </row>
    <row r="22" spans="2:11" ht="12.75">
      <c r="B22" s="125" t="s">
        <v>67</v>
      </c>
      <c r="C22" s="125"/>
      <c r="D22" s="125"/>
      <c r="E22" s="125"/>
      <c r="F22" s="125"/>
      <c r="G22" s="125"/>
      <c r="H22" s="125"/>
      <c r="I22" s="125"/>
      <c r="J22" s="125"/>
      <c r="K22" s="125"/>
    </row>
    <row r="23" spans="2:11" ht="12.75"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2:11" ht="12.75"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2:11" ht="12.75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12.75">
      <c r="B26" s="125" t="s">
        <v>69</v>
      </c>
      <c r="C26" s="125"/>
      <c r="D26" s="59"/>
      <c r="E26" s="59"/>
      <c r="F26" s="59"/>
      <c r="G26" s="59"/>
      <c r="H26" s="59"/>
      <c r="I26" s="59"/>
      <c r="J26" s="59"/>
      <c r="K26" s="59"/>
    </row>
    <row r="27" spans="2:11" ht="12.75">
      <c r="B27" s="125" t="s">
        <v>67</v>
      </c>
      <c r="C27" s="125"/>
      <c r="D27" s="125"/>
      <c r="E27" s="125"/>
      <c r="F27" s="125"/>
      <c r="G27" s="125"/>
      <c r="H27" s="125"/>
      <c r="I27" s="125"/>
      <c r="J27" s="125"/>
      <c r="K27" s="125"/>
    </row>
    <row r="28" spans="2:11" ht="12.75"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2:11" ht="12.75"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2:11" ht="12.75"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2:11" ht="12.75">
      <c r="B31" s="125" t="s">
        <v>70</v>
      </c>
      <c r="C31" s="125"/>
      <c r="D31" s="59"/>
      <c r="E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2.75">
      <c r="B33" s="126" t="s">
        <v>73</v>
      </c>
      <c r="C33" s="126"/>
      <c r="D33" s="126"/>
      <c r="E33" s="126" t="s">
        <v>74</v>
      </c>
      <c r="F33" s="126"/>
      <c r="G33" s="126"/>
      <c r="H33" s="126" t="s">
        <v>75</v>
      </c>
      <c r="I33" s="126"/>
      <c r="J33" s="126"/>
      <c r="K33" s="126"/>
    </row>
    <row r="34" spans="2:11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12.75">
      <c r="B36" s="125" t="s">
        <v>71</v>
      </c>
      <c r="C36" s="125"/>
      <c r="D36" s="125"/>
      <c r="E36" s="125"/>
      <c r="F36" s="125"/>
      <c r="G36" s="59"/>
      <c r="H36" s="59"/>
      <c r="I36" s="59"/>
      <c r="J36" s="59"/>
      <c r="K36" s="59"/>
    </row>
    <row r="37" spans="2:11" ht="12.75">
      <c r="B37" s="125"/>
      <c r="C37" s="125"/>
      <c r="D37" s="125"/>
      <c r="E37" s="125"/>
      <c r="F37" s="125"/>
      <c r="G37" s="59"/>
      <c r="H37" s="59"/>
      <c r="I37" s="59"/>
      <c r="J37" s="59"/>
      <c r="K37" s="59"/>
    </row>
    <row r="38" spans="2:11" ht="12.75">
      <c r="B38" s="55"/>
      <c r="C38" s="55"/>
      <c r="D38" s="55"/>
      <c r="E38" s="55"/>
      <c r="F38" s="55"/>
      <c r="G38" s="59"/>
      <c r="H38" s="59"/>
      <c r="I38" s="59"/>
      <c r="J38" s="59"/>
      <c r="K38" s="59"/>
    </row>
    <row r="39" spans="2:11" ht="12.75">
      <c r="B39" s="125" t="s">
        <v>72</v>
      </c>
      <c r="C39" s="125"/>
      <c r="D39" s="125"/>
      <c r="E39" s="125"/>
      <c r="F39" s="125"/>
      <c r="G39" s="59"/>
      <c r="H39" s="59"/>
      <c r="I39" s="59"/>
      <c r="J39" s="59"/>
      <c r="K39" s="59"/>
    </row>
    <row r="40" spans="2:11" ht="12.75">
      <c r="B40" s="125"/>
      <c r="C40" s="125"/>
      <c r="D40" s="125"/>
      <c r="E40" s="125"/>
      <c r="F40" s="125"/>
      <c r="G40" s="59"/>
      <c r="H40" s="59"/>
      <c r="I40" s="59"/>
      <c r="J40" s="59"/>
      <c r="K40" s="59"/>
    </row>
    <row r="41" ht="12.75"/>
    <row r="42" ht="12.75"/>
    <row r="43" spans="3:14" ht="12.75"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s="53" customFormat="1" ht="12.75">
      <c r="B44" s="98" t="s">
        <v>100</v>
      </c>
      <c r="C44" s="98"/>
      <c r="D44" s="98"/>
      <c r="E44" s="98"/>
      <c r="F44" s="98"/>
      <c r="G44" s="98"/>
      <c r="H44" s="98"/>
      <c r="I44" s="98"/>
      <c r="J44" s="98"/>
      <c r="K44" s="98"/>
      <c r="L44" s="70"/>
      <c r="M44" s="70"/>
      <c r="N44" s="70"/>
    </row>
    <row r="45" spans="2:14" s="53" customFormat="1" ht="12.7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70"/>
      <c r="M45" s="70"/>
      <c r="N45" s="70"/>
    </row>
    <row r="46" spans="2:14" s="53" customFormat="1" ht="12.75">
      <c r="B46" s="94" t="s">
        <v>23</v>
      </c>
      <c r="C46" s="94"/>
      <c r="D46" s="94"/>
      <c r="E46" s="94"/>
      <c r="F46" s="94"/>
      <c r="G46" s="94"/>
      <c r="H46" s="94"/>
      <c r="I46" s="94"/>
      <c r="J46" s="94"/>
      <c r="K46" s="94"/>
      <c r="L46" s="70"/>
      <c r="M46" s="70"/>
      <c r="N46" s="70"/>
    </row>
    <row r="47" spans="2:14" s="53" customFormat="1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70"/>
      <c r="M47" s="70"/>
      <c r="N47" s="70"/>
    </row>
    <row r="48" spans="2:14" s="53" customFormat="1" ht="12.75">
      <c r="B48" s="72"/>
      <c r="C48" s="73"/>
      <c r="D48" s="74"/>
      <c r="E48" s="74" t="s">
        <v>3</v>
      </c>
      <c r="F48" s="74" t="s">
        <v>4</v>
      </c>
      <c r="G48" s="74" t="s">
        <v>9</v>
      </c>
      <c r="H48" s="74" t="s">
        <v>22</v>
      </c>
      <c r="I48" s="74" t="s">
        <v>5</v>
      </c>
      <c r="J48" s="74" t="s">
        <v>10</v>
      </c>
      <c r="K48" s="74" t="s">
        <v>11</v>
      </c>
      <c r="L48" s="70"/>
      <c r="M48" s="70"/>
      <c r="N48" s="70"/>
    </row>
    <row r="49" spans="2:14" s="53" customFormat="1" ht="38.25">
      <c r="B49" s="74" t="s">
        <v>12</v>
      </c>
      <c r="C49" s="74" t="s">
        <v>13</v>
      </c>
      <c r="D49" s="74" t="s">
        <v>21</v>
      </c>
      <c r="E49" s="74" t="s">
        <v>6</v>
      </c>
      <c r="F49" s="74" t="s">
        <v>1</v>
      </c>
      <c r="G49" s="74" t="s">
        <v>14</v>
      </c>
      <c r="H49" s="74" t="s">
        <v>2</v>
      </c>
      <c r="I49" s="74" t="s">
        <v>15</v>
      </c>
      <c r="J49" s="75" t="s">
        <v>16</v>
      </c>
      <c r="K49" s="74" t="s">
        <v>17</v>
      </c>
      <c r="L49" s="70"/>
      <c r="M49" s="70"/>
      <c r="N49" s="70"/>
    </row>
    <row r="50" spans="2:14" s="53" customFormat="1" ht="24.75" customHeight="1">
      <c r="B50" s="76">
        <v>1</v>
      </c>
      <c r="C50" s="100" t="s">
        <v>101</v>
      </c>
      <c r="D50" s="101" t="s">
        <v>51</v>
      </c>
      <c r="E50" s="102">
        <v>25000</v>
      </c>
      <c r="F50" s="60"/>
      <c r="G50" s="60">
        <f>ROUND(E50*F50,2)</f>
        <v>0</v>
      </c>
      <c r="H50" s="61"/>
      <c r="I50" s="60">
        <f>ROUND(G50*H50,2)</f>
        <v>0</v>
      </c>
      <c r="J50" s="60">
        <f>ROUND(K50/E50,2)</f>
        <v>0</v>
      </c>
      <c r="K50" s="60">
        <f>ROUND(SUM(G50,I50),2)</f>
        <v>0</v>
      </c>
      <c r="L50" s="70"/>
      <c r="M50" s="70"/>
      <c r="N50" s="70"/>
    </row>
    <row r="51" spans="2:14" s="53" customFormat="1" ht="24.75" customHeight="1">
      <c r="B51" s="76">
        <v>2</v>
      </c>
      <c r="C51" s="103" t="s">
        <v>102</v>
      </c>
      <c r="D51" s="101" t="s">
        <v>51</v>
      </c>
      <c r="E51" s="102">
        <v>4000</v>
      </c>
      <c r="F51" s="60"/>
      <c r="G51" s="60">
        <f aca="true" t="shared" si="0" ref="G51:G59">ROUND(E51*F51,2)</f>
        <v>0</v>
      </c>
      <c r="H51" s="61"/>
      <c r="I51" s="60">
        <f aca="true" t="shared" si="1" ref="I51:I59">ROUND(G51*H51,2)</f>
        <v>0</v>
      </c>
      <c r="J51" s="60">
        <f aca="true" t="shared" si="2" ref="J51:J59">ROUND(K51/E51,2)</f>
        <v>0</v>
      </c>
      <c r="K51" s="60">
        <f aca="true" t="shared" si="3" ref="K51:K59">ROUND(SUM(G51,I51),2)</f>
        <v>0</v>
      </c>
      <c r="L51" s="70"/>
      <c r="M51" s="70"/>
      <c r="N51" s="70"/>
    </row>
    <row r="52" spans="2:14" s="53" customFormat="1" ht="24.75" customHeight="1">
      <c r="B52" s="76">
        <v>3</v>
      </c>
      <c r="C52" s="103" t="s">
        <v>103</v>
      </c>
      <c r="D52" s="101" t="s">
        <v>51</v>
      </c>
      <c r="E52" s="102">
        <v>3000</v>
      </c>
      <c r="F52" s="60"/>
      <c r="G52" s="60">
        <f t="shared" si="0"/>
        <v>0</v>
      </c>
      <c r="H52" s="61"/>
      <c r="I52" s="60">
        <f t="shared" si="1"/>
        <v>0</v>
      </c>
      <c r="J52" s="60">
        <f t="shared" si="2"/>
        <v>0</v>
      </c>
      <c r="K52" s="60">
        <f t="shared" si="3"/>
        <v>0</v>
      </c>
      <c r="L52" s="70"/>
      <c r="M52" s="70"/>
      <c r="N52" s="70"/>
    </row>
    <row r="53" spans="2:14" s="53" customFormat="1" ht="24.75" customHeight="1">
      <c r="B53" s="76">
        <v>4</v>
      </c>
      <c r="C53" s="103" t="s">
        <v>104</v>
      </c>
      <c r="D53" s="101" t="s">
        <v>51</v>
      </c>
      <c r="E53" s="102">
        <v>1300</v>
      </c>
      <c r="F53" s="60"/>
      <c r="G53" s="60">
        <f t="shared" si="0"/>
        <v>0</v>
      </c>
      <c r="H53" s="61"/>
      <c r="I53" s="60">
        <f t="shared" si="1"/>
        <v>0</v>
      </c>
      <c r="J53" s="60">
        <f t="shared" si="2"/>
        <v>0</v>
      </c>
      <c r="K53" s="60">
        <f t="shared" si="3"/>
        <v>0</v>
      </c>
      <c r="L53" s="70"/>
      <c r="M53" s="70"/>
      <c r="N53" s="70"/>
    </row>
    <row r="54" spans="2:14" s="53" customFormat="1" ht="24.75" customHeight="1">
      <c r="B54" s="76">
        <v>5</v>
      </c>
      <c r="C54" s="103" t="s">
        <v>105</v>
      </c>
      <c r="D54" s="101" t="s">
        <v>51</v>
      </c>
      <c r="E54" s="102">
        <v>6000</v>
      </c>
      <c r="F54" s="60"/>
      <c r="G54" s="60">
        <f t="shared" si="0"/>
        <v>0</v>
      </c>
      <c r="H54" s="61"/>
      <c r="I54" s="60">
        <f t="shared" si="1"/>
        <v>0</v>
      </c>
      <c r="J54" s="60">
        <f t="shared" si="2"/>
        <v>0</v>
      </c>
      <c r="K54" s="60">
        <f t="shared" si="3"/>
        <v>0</v>
      </c>
      <c r="L54" s="70"/>
      <c r="M54" s="70"/>
      <c r="N54" s="70"/>
    </row>
    <row r="55" spans="2:14" s="53" customFormat="1" ht="24.75" customHeight="1">
      <c r="B55" s="76">
        <v>6</v>
      </c>
      <c r="C55" s="103" t="s">
        <v>106</v>
      </c>
      <c r="D55" s="101" t="s">
        <v>51</v>
      </c>
      <c r="E55" s="102">
        <v>7000</v>
      </c>
      <c r="F55" s="60"/>
      <c r="G55" s="60">
        <f t="shared" si="0"/>
        <v>0</v>
      </c>
      <c r="H55" s="61"/>
      <c r="I55" s="60">
        <f t="shared" si="1"/>
        <v>0</v>
      </c>
      <c r="J55" s="60">
        <f t="shared" si="2"/>
        <v>0</v>
      </c>
      <c r="K55" s="60">
        <f t="shared" si="3"/>
        <v>0</v>
      </c>
      <c r="L55" s="70"/>
      <c r="M55" s="70"/>
      <c r="N55" s="70"/>
    </row>
    <row r="56" spans="2:14" s="53" customFormat="1" ht="24.75" customHeight="1">
      <c r="B56" s="76">
        <v>7</v>
      </c>
      <c r="C56" s="103" t="s">
        <v>107</v>
      </c>
      <c r="D56" s="101" t="s">
        <v>51</v>
      </c>
      <c r="E56" s="102">
        <v>600</v>
      </c>
      <c r="F56" s="60"/>
      <c r="G56" s="60">
        <f t="shared" si="0"/>
        <v>0</v>
      </c>
      <c r="H56" s="61"/>
      <c r="I56" s="60">
        <f t="shared" si="1"/>
        <v>0</v>
      </c>
      <c r="J56" s="60">
        <f t="shared" si="2"/>
        <v>0</v>
      </c>
      <c r="K56" s="60">
        <f t="shared" si="3"/>
        <v>0</v>
      </c>
      <c r="L56" s="70"/>
      <c r="M56" s="70"/>
      <c r="N56" s="70"/>
    </row>
    <row r="57" spans="2:14" s="53" customFormat="1" ht="24.75" customHeight="1">
      <c r="B57" s="76">
        <v>8</v>
      </c>
      <c r="C57" s="103" t="s">
        <v>108</v>
      </c>
      <c r="D57" s="101" t="s">
        <v>51</v>
      </c>
      <c r="E57" s="102">
        <v>600</v>
      </c>
      <c r="F57" s="60"/>
      <c r="G57" s="60">
        <f t="shared" si="0"/>
        <v>0</v>
      </c>
      <c r="H57" s="61"/>
      <c r="I57" s="60">
        <f t="shared" si="1"/>
        <v>0</v>
      </c>
      <c r="J57" s="60">
        <f t="shared" si="2"/>
        <v>0</v>
      </c>
      <c r="K57" s="60">
        <f t="shared" si="3"/>
        <v>0</v>
      </c>
      <c r="L57" s="70"/>
      <c r="M57" s="70"/>
      <c r="N57" s="70"/>
    </row>
    <row r="58" spans="2:14" s="53" customFormat="1" ht="24.75" customHeight="1">
      <c r="B58" s="76">
        <v>9</v>
      </c>
      <c r="C58" s="103" t="s">
        <v>109</v>
      </c>
      <c r="D58" s="101" t="s">
        <v>51</v>
      </c>
      <c r="E58" s="102">
        <v>600</v>
      </c>
      <c r="F58" s="60"/>
      <c r="G58" s="60">
        <f t="shared" si="0"/>
        <v>0</v>
      </c>
      <c r="H58" s="61"/>
      <c r="I58" s="60">
        <f t="shared" si="1"/>
        <v>0</v>
      </c>
      <c r="J58" s="60">
        <f t="shared" si="2"/>
        <v>0</v>
      </c>
      <c r="K58" s="60">
        <f t="shared" si="3"/>
        <v>0</v>
      </c>
      <c r="L58" s="70"/>
      <c r="M58" s="70"/>
      <c r="N58" s="70"/>
    </row>
    <row r="59" spans="2:14" s="53" customFormat="1" ht="24.75" customHeight="1">
      <c r="B59" s="76">
        <v>10</v>
      </c>
      <c r="C59" s="103" t="s">
        <v>110</v>
      </c>
      <c r="D59" s="101" t="s">
        <v>51</v>
      </c>
      <c r="E59" s="102">
        <v>1200</v>
      </c>
      <c r="F59" s="60"/>
      <c r="G59" s="60">
        <f t="shared" si="0"/>
        <v>0</v>
      </c>
      <c r="H59" s="61"/>
      <c r="I59" s="60">
        <f t="shared" si="1"/>
        <v>0</v>
      </c>
      <c r="J59" s="60">
        <f t="shared" si="2"/>
        <v>0</v>
      </c>
      <c r="K59" s="60">
        <f t="shared" si="3"/>
        <v>0</v>
      </c>
      <c r="L59" s="70"/>
      <c r="M59" s="70"/>
      <c r="N59" s="70"/>
    </row>
    <row r="60" spans="2:14" s="53" customFormat="1" ht="24.75" customHeight="1">
      <c r="B60" s="76">
        <v>11</v>
      </c>
      <c r="C60" s="100" t="s">
        <v>111</v>
      </c>
      <c r="D60" s="101" t="s">
        <v>51</v>
      </c>
      <c r="E60" s="102">
        <v>50</v>
      </c>
      <c r="F60" s="60"/>
      <c r="G60" s="60">
        <f>ROUND(E60*F60,2)</f>
        <v>0</v>
      </c>
      <c r="H60" s="61"/>
      <c r="I60" s="60">
        <f>ROUND(G60*H60,2)</f>
        <v>0</v>
      </c>
      <c r="J60" s="60">
        <f>ROUND(K60/E60,2)</f>
        <v>0</v>
      </c>
      <c r="K60" s="60">
        <f>ROUND(SUM(G60,I60),2)</f>
        <v>0</v>
      </c>
      <c r="L60" s="70"/>
      <c r="M60" s="70"/>
      <c r="N60" s="70"/>
    </row>
    <row r="61" spans="2:14" s="53" customFormat="1" ht="24.75" customHeight="1">
      <c r="B61" s="85"/>
      <c r="C61" s="86"/>
      <c r="D61" s="86"/>
      <c r="E61" s="95" t="s">
        <v>7</v>
      </c>
      <c r="F61" s="95"/>
      <c r="G61" s="87">
        <f>SUM(G50:G60)</f>
        <v>0</v>
      </c>
      <c r="H61" s="88"/>
      <c r="I61" s="89"/>
      <c r="J61" s="89"/>
      <c r="K61" s="89"/>
      <c r="L61" s="70"/>
      <c r="M61" s="70"/>
      <c r="N61" s="70"/>
    </row>
    <row r="62" spans="2:14" s="53" customFormat="1" ht="24.75" customHeight="1">
      <c r="B62" s="104"/>
      <c r="C62" s="105"/>
      <c r="D62" s="105"/>
      <c r="E62" s="105"/>
      <c r="F62" s="106"/>
      <c r="G62" s="107" t="s">
        <v>98</v>
      </c>
      <c r="H62" s="108"/>
      <c r="I62" s="90">
        <f>SUM(I50:I60)</f>
        <v>0</v>
      </c>
      <c r="J62" s="89"/>
      <c r="K62" s="89"/>
      <c r="L62" s="70"/>
      <c r="M62" s="70"/>
      <c r="N62" s="70"/>
    </row>
    <row r="63" spans="2:14" s="53" customFormat="1" ht="24.75" customHeight="1">
      <c r="B63" s="104"/>
      <c r="C63" s="105"/>
      <c r="D63" s="105"/>
      <c r="E63" s="105"/>
      <c r="F63" s="106"/>
      <c r="G63" s="91"/>
      <c r="H63" s="92"/>
      <c r="I63" s="109" t="s">
        <v>99</v>
      </c>
      <c r="J63" s="109"/>
      <c r="K63" s="93">
        <f>SUM(K50:K60)</f>
        <v>0</v>
      </c>
      <c r="L63" s="70"/>
      <c r="M63" s="70"/>
      <c r="N63" s="70"/>
    </row>
    <row r="64" spans="2:14" s="53" customFormat="1" ht="36.75" customHeight="1">
      <c r="B64" s="96" t="s">
        <v>97</v>
      </c>
      <c r="C64" s="128"/>
      <c r="D64" s="128"/>
      <c r="E64" s="128"/>
      <c r="F64" s="128"/>
      <c r="G64" s="128"/>
      <c r="H64" s="128"/>
      <c r="I64" s="128"/>
      <c r="J64" s="128"/>
      <c r="K64" s="129"/>
      <c r="L64" s="70"/>
      <c r="M64" s="70"/>
      <c r="N64" s="70"/>
    </row>
    <row r="65" spans="3:14" ht="12.75">
      <c r="C65" s="71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ht="12.75"/>
    <row r="67" spans="2:12" s="53" customFormat="1" ht="97.5" customHeight="1">
      <c r="B67" s="132" t="s">
        <v>95</v>
      </c>
      <c r="C67" s="132"/>
      <c r="D67" s="132"/>
      <c r="E67" s="132"/>
      <c r="F67" s="132"/>
      <c r="G67" s="132"/>
      <c r="H67" s="132"/>
      <c r="I67" s="132"/>
      <c r="J67" s="132"/>
      <c r="K67" s="132"/>
      <c r="L67" s="77"/>
    </row>
    <row r="68" spans="2:12" s="53" customFormat="1" ht="14.25" customHeight="1">
      <c r="B68" s="135" t="s">
        <v>92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256" s="53" customFormat="1" ht="33.75" customHeight="1">
      <c r="B69" s="79" t="s">
        <v>84</v>
      </c>
      <c r="C69" s="136" t="s">
        <v>85</v>
      </c>
      <c r="D69" s="137"/>
      <c r="E69" s="137"/>
      <c r="F69" s="137"/>
      <c r="G69" s="137"/>
      <c r="H69" s="138"/>
      <c r="I69" s="139" t="s">
        <v>86</v>
      </c>
      <c r="J69" s="140"/>
      <c r="K69" s="140"/>
      <c r="L69" s="80"/>
      <c r="M69" s="66"/>
      <c r="IV69" s="65"/>
    </row>
    <row r="70" spans="2:256" s="53" customFormat="1" ht="23.25" customHeight="1">
      <c r="B70" s="54"/>
      <c r="C70" s="117"/>
      <c r="D70" s="117"/>
      <c r="E70" s="117"/>
      <c r="F70" s="117"/>
      <c r="G70" s="117"/>
      <c r="H70" s="117"/>
      <c r="I70" s="133"/>
      <c r="J70" s="134"/>
      <c r="K70" s="134"/>
      <c r="L70" s="67"/>
      <c r="M70" s="66"/>
      <c r="IV70" s="65"/>
    </row>
    <row r="71" spans="2:256" s="53" customFormat="1" ht="23.25" customHeight="1">
      <c r="B71" s="54"/>
      <c r="C71" s="117"/>
      <c r="D71" s="117"/>
      <c r="E71" s="117"/>
      <c r="F71" s="117"/>
      <c r="G71" s="117"/>
      <c r="H71" s="117"/>
      <c r="I71" s="133"/>
      <c r="J71" s="134"/>
      <c r="K71" s="134"/>
      <c r="L71" s="67"/>
      <c r="M71" s="66"/>
      <c r="IV71" s="65"/>
    </row>
    <row r="72" spans="2:256" s="53" customFormat="1" ht="23.25" customHeight="1">
      <c r="B72" s="54"/>
      <c r="C72" s="117"/>
      <c r="D72" s="117"/>
      <c r="E72" s="117"/>
      <c r="F72" s="117"/>
      <c r="G72" s="117"/>
      <c r="H72" s="117"/>
      <c r="I72" s="133"/>
      <c r="J72" s="134"/>
      <c r="K72" s="134"/>
      <c r="L72" s="67"/>
      <c r="M72" s="66"/>
      <c r="IV72" s="65"/>
    </row>
    <row r="73" spans="2:12" s="53" customFormat="1" ht="13.5" customHeight="1">
      <c r="B73" s="130" t="s">
        <v>87</v>
      </c>
      <c r="C73" s="130"/>
      <c r="D73" s="78"/>
      <c r="E73" s="78"/>
      <c r="F73" s="78"/>
      <c r="G73" s="78"/>
      <c r="H73" s="78"/>
      <c r="I73" s="78"/>
      <c r="J73" s="78"/>
      <c r="K73" s="78"/>
      <c r="L73" s="78"/>
    </row>
    <row r="74" spans="2:12" s="53" customFormat="1" ht="18.75" customHeight="1">
      <c r="B74" s="68"/>
      <c r="C74" s="68"/>
      <c r="D74" s="78"/>
      <c r="E74" s="78"/>
      <c r="F74" s="78"/>
      <c r="G74" s="78"/>
      <c r="H74" s="78"/>
      <c r="I74" s="78"/>
      <c r="J74" s="78"/>
      <c r="K74" s="78"/>
      <c r="L74" s="78"/>
    </row>
    <row r="75" spans="2:12" s="53" customFormat="1" ht="18.75" customHeight="1">
      <c r="B75" s="118" t="s">
        <v>77</v>
      </c>
      <c r="C75" s="118"/>
      <c r="D75" s="118"/>
      <c r="E75" s="118"/>
      <c r="F75" s="118"/>
      <c r="G75" s="118"/>
      <c r="H75" s="118"/>
      <c r="I75" s="118"/>
      <c r="J75" s="118"/>
      <c r="K75" s="118"/>
      <c r="L75" s="78"/>
    </row>
    <row r="76" spans="2:12" s="53" customFormat="1" ht="21.75" customHeight="1">
      <c r="B76" s="119" t="s">
        <v>88</v>
      </c>
      <c r="C76" s="120"/>
      <c r="D76" s="120"/>
      <c r="E76" s="120"/>
      <c r="F76" s="120"/>
      <c r="G76" s="120"/>
      <c r="H76" s="120"/>
      <c r="I76" s="120"/>
      <c r="J76" s="120"/>
      <c r="K76" s="120"/>
      <c r="L76" s="78"/>
    </row>
    <row r="77" spans="2:12" s="53" customFormat="1" ht="21.75" customHeight="1">
      <c r="B77" s="118" t="s">
        <v>89</v>
      </c>
      <c r="C77" s="131"/>
      <c r="D77" s="131"/>
      <c r="E77" s="131"/>
      <c r="F77" s="131"/>
      <c r="G77" s="131"/>
      <c r="H77" s="131"/>
      <c r="I77" s="131"/>
      <c r="J77" s="131"/>
      <c r="K77" s="131"/>
      <c r="L77" s="78"/>
    </row>
    <row r="78" spans="2:12" s="53" customFormat="1" ht="21.75" customHeight="1">
      <c r="B78" s="119" t="s">
        <v>88</v>
      </c>
      <c r="C78" s="120"/>
      <c r="D78" s="120"/>
      <c r="E78" s="120"/>
      <c r="F78" s="120"/>
      <c r="G78" s="120"/>
      <c r="H78" s="120"/>
      <c r="I78" s="120"/>
      <c r="J78" s="120"/>
      <c r="K78" s="120"/>
      <c r="L78" s="78"/>
    </row>
    <row r="79" spans="2:12" s="53" customFormat="1" ht="21.75" customHeight="1">
      <c r="B79" s="118" t="s">
        <v>90</v>
      </c>
      <c r="C79" s="131"/>
      <c r="D79" s="131"/>
      <c r="E79" s="131"/>
      <c r="F79" s="131"/>
      <c r="G79" s="131"/>
      <c r="H79" s="131"/>
      <c r="I79" s="131"/>
      <c r="J79" s="131"/>
      <c r="K79" s="131"/>
      <c r="L79" s="78"/>
    </row>
    <row r="80" spans="2:12" s="53" customFormat="1" ht="21.75" customHeight="1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78"/>
    </row>
    <row r="81" spans="2:12" s="53" customFormat="1" ht="21.75" customHeight="1">
      <c r="B81" s="143" t="s">
        <v>78</v>
      </c>
      <c r="C81" s="144"/>
      <c r="D81" s="144"/>
      <c r="E81" s="144"/>
      <c r="F81" s="144"/>
      <c r="G81" s="144"/>
      <c r="H81" s="144"/>
      <c r="I81" s="144"/>
      <c r="J81" s="144"/>
      <c r="K81" s="144"/>
      <c r="L81" s="78"/>
    </row>
    <row r="82" spans="2:12" s="53" customFormat="1" ht="21.75" customHeight="1">
      <c r="B82" s="118" t="s">
        <v>79</v>
      </c>
      <c r="C82" s="118"/>
      <c r="D82" s="118"/>
      <c r="E82" s="118"/>
      <c r="F82" s="118"/>
      <c r="G82" s="118"/>
      <c r="H82" s="118"/>
      <c r="I82" s="118"/>
      <c r="J82" s="118"/>
      <c r="K82" s="118"/>
      <c r="L82" s="78"/>
    </row>
    <row r="83" spans="2:12" s="53" customFormat="1" ht="21.75" customHeight="1">
      <c r="B83" s="118" t="s">
        <v>80</v>
      </c>
      <c r="C83" s="118"/>
      <c r="D83" s="118"/>
      <c r="E83" s="118"/>
      <c r="F83" s="118"/>
      <c r="G83" s="118"/>
      <c r="H83" s="118"/>
      <c r="I83" s="118"/>
      <c r="J83" s="118"/>
      <c r="K83" s="118"/>
      <c r="L83" s="78"/>
    </row>
    <row r="84" spans="2:12" s="53" customFormat="1" ht="12.75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78"/>
    </row>
    <row r="85" spans="2:256" s="53" customFormat="1" ht="96.75" customHeight="1">
      <c r="B85" s="145" t="s">
        <v>113</v>
      </c>
      <c r="C85" s="146"/>
      <c r="D85" s="146"/>
      <c r="E85" s="146"/>
      <c r="F85" s="146"/>
      <c r="G85" s="146"/>
      <c r="H85" s="146"/>
      <c r="I85" s="146"/>
      <c r="J85" s="146"/>
      <c r="K85" s="146"/>
      <c r="L85" s="81"/>
      <c r="IV85" s="65"/>
    </row>
    <row r="86" spans="2:256" s="53" customFormat="1" ht="15.75" customHeight="1">
      <c r="B86" s="141" t="s">
        <v>96</v>
      </c>
      <c r="C86" s="142"/>
      <c r="D86" s="82"/>
      <c r="E86" s="82"/>
      <c r="F86" s="82"/>
      <c r="G86" s="82"/>
      <c r="H86" s="82"/>
      <c r="I86" s="82"/>
      <c r="J86" s="82"/>
      <c r="K86" s="82"/>
      <c r="L86" s="83"/>
      <c r="IV86" s="65"/>
    </row>
    <row r="87" spans="2:256" s="53" customFormat="1" ht="6" customHeight="1">
      <c r="B87" s="83"/>
      <c r="C87" s="82"/>
      <c r="D87" s="82"/>
      <c r="E87" s="82"/>
      <c r="F87" s="82"/>
      <c r="G87" s="82"/>
      <c r="H87" s="82"/>
      <c r="I87" s="82"/>
      <c r="J87" s="82"/>
      <c r="K87" s="82"/>
      <c r="L87" s="83"/>
      <c r="IV87" s="65"/>
    </row>
    <row r="88" spans="2:256" s="53" customFormat="1" ht="23.25" customHeight="1">
      <c r="B88" s="123" t="s">
        <v>81</v>
      </c>
      <c r="C88" s="124"/>
      <c r="D88" s="124"/>
      <c r="E88" s="124"/>
      <c r="F88" s="124"/>
      <c r="G88" s="124"/>
      <c r="H88" s="124"/>
      <c r="I88" s="124"/>
      <c r="J88" s="124"/>
      <c r="K88" s="124"/>
      <c r="L88" s="80"/>
      <c r="IV88" s="65"/>
    </row>
    <row r="89" spans="2:256" s="53" customFormat="1" ht="29.25" customHeight="1">
      <c r="B89" s="123" t="s">
        <v>82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80"/>
      <c r="IV89" s="65"/>
    </row>
    <row r="90" spans="2:256" s="53" customFormat="1" ht="23.25" customHeight="1">
      <c r="B90" s="123" t="s">
        <v>83</v>
      </c>
      <c r="C90" s="124"/>
      <c r="D90" s="124"/>
      <c r="E90" s="124"/>
      <c r="F90" s="124"/>
      <c r="G90" s="124"/>
      <c r="H90" s="124"/>
      <c r="I90" s="124"/>
      <c r="J90" s="124"/>
      <c r="K90" s="124"/>
      <c r="L90" s="80"/>
      <c r="IV90" s="65"/>
    </row>
    <row r="91" spans="2:256" s="53" customFormat="1" ht="23.25" customHeight="1">
      <c r="B91" s="121" t="s">
        <v>91</v>
      </c>
      <c r="C91" s="122"/>
      <c r="D91" s="122"/>
      <c r="E91" s="122"/>
      <c r="F91" s="122"/>
      <c r="G91" s="122"/>
      <c r="H91" s="122"/>
      <c r="I91" s="122"/>
      <c r="J91" s="122"/>
      <c r="K91" s="122"/>
      <c r="L91" s="80"/>
      <c r="IV91" s="65"/>
    </row>
    <row r="92" spans="2:12" s="53" customFormat="1" ht="23.25" customHeight="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84"/>
    </row>
    <row r="93" spans="2:12" s="53" customFormat="1" ht="27" customHeight="1">
      <c r="B93" s="110" t="s">
        <v>93</v>
      </c>
      <c r="C93" s="111"/>
      <c r="D93" s="111"/>
      <c r="E93" s="111"/>
      <c r="F93" s="111"/>
      <c r="G93" s="111"/>
      <c r="H93" s="111"/>
      <c r="I93" s="111"/>
      <c r="J93" s="111"/>
      <c r="K93" s="112"/>
      <c r="L93" s="78"/>
    </row>
    <row r="94" spans="2:12" s="53" customFormat="1" ht="27" customHeight="1">
      <c r="B94" s="113"/>
      <c r="C94" s="114"/>
      <c r="D94" s="114"/>
      <c r="E94" s="114"/>
      <c r="F94" s="114"/>
      <c r="G94" s="114"/>
      <c r="H94" s="114"/>
      <c r="I94" s="114"/>
      <c r="J94" s="114"/>
      <c r="K94" s="115"/>
      <c r="L94" s="78"/>
    </row>
    <row r="95" spans="2:12" s="53" customFormat="1" ht="13.5" customHeight="1">
      <c r="B95" s="116" t="s">
        <v>94</v>
      </c>
      <c r="C95" s="116"/>
      <c r="D95" s="116"/>
      <c r="E95" s="116"/>
      <c r="F95" s="116"/>
      <c r="G95" s="116"/>
      <c r="H95" s="116"/>
      <c r="I95" s="116"/>
      <c r="J95" s="116"/>
      <c r="K95" s="116"/>
      <c r="L95" s="78"/>
    </row>
    <row r="96" spans="2:12" s="53" customFormat="1" ht="13.5" customHeight="1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78"/>
    </row>
    <row r="97" spans="2:12" s="53" customFormat="1" ht="23.25" customHeight="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ht="12.75"/>
    <row r="99" ht="12.75"/>
    <row r="100" ht="12.75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/>
    <row r="586" ht="12.75"/>
    <row r="587" ht="12.75"/>
  </sheetData>
  <sheetProtection password="DC44" sheet="1" objects="1" scenarios="1" selectLockedCells="1"/>
  <mergeCells count="54">
    <mergeCell ref="B89:K89"/>
    <mergeCell ref="B90:K90"/>
    <mergeCell ref="B81:K81"/>
    <mergeCell ref="B85:K85"/>
    <mergeCell ref="B80:K80"/>
    <mergeCell ref="C70:H70"/>
    <mergeCell ref="C71:H71"/>
    <mergeCell ref="B86:C86"/>
    <mergeCell ref="I72:K72"/>
    <mergeCell ref="I70:K70"/>
    <mergeCell ref="B68:L68"/>
    <mergeCell ref="C69:H69"/>
    <mergeCell ref="I69:K69"/>
    <mergeCell ref="B44:K45"/>
    <mergeCell ref="B46:K47"/>
    <mergeCell ref="E61:F61"/>
    <mergeCell ref="B36:F37"/>
    <mergeCell ref="B39:F40"/>
    <mergeCell ref="B33:D34"/>
    <mergeCell ref="E33:G34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21:C21"/>
    <mergeCell ref="B22:K25"/>
    <mergeCell ref="B26:C26"/>
    <mergeCell ref="B27:K30"/>
    <mergeCell ref="B95:K96"/>
    <mergeCell ref="C72:H72"/>
    <mergeCell ref="B82:K82"/>
    <mergeCell ref="B75:K75"/>
    <mergeCell ref="B76:K76"/>
    <mergeCell ref="B83:K83"/>
    <mergeCell ref="B84:K84"/>
    <mergeCell ref="B91:K91"/>
    <mergeCell ref="B88:K88"/>
    <mergeCell ref="B73:C73"/>
    <mergeCell ref="B62:F63"/>
    <mergeCell ref="G62:H62"/>
    <mergeCell ref="I63:J63"/>
    <mergeCell ref="B93:K94"/>
    <mergeCell ref="B64:K64"/>
    <mergeCell ref="B78:K78"/>
    <mergeCell ref="B79:K79"/>
    <mergeCell ref="B77:K77"/>
    <mergeCell ref="B67:K67"/>
    <mergeCell ref="I71:K7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59" r:id="rId1"/>
  <rowBreaks count="1" manualBreakCount="1">
    <brk id="64" max="10" man="1"/>
  </rowBreaks>
  <ignoredErrors>
    <ignoredError sqref="G50:K60 G62:G63 H61:H63 I63 I61 J61:J63 K61:K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1" t="s">
        <v>0</v>
      </c>
      <c r="C3" s="162"/>
      <c r="D3" s="162"/>
      <c r="E3" s="162"/>
      <c r="F3" s="162"/>
      <c r="G3" s="163"/>
      <c r="H3" s="1"/>
      <c r="I3" s="167" t="s">
        <v>8</v>
      </c>
      <c r="J3" s="168"/>
      <c r="K3" s="169"/>
    </row>
    <row r="4" spans="2:11" ht="15.75">
      <c r="B4" s="164"/>
      <c r="C4" s="165"/>
      <c r="D4" s="165"/>
      <c r="E4" s="165"/>
      <c r="F4" s="165"/>
      <c r="G4" s="166"/>
      <c r="H4" s="20"/>
      <c r="I4" s="170"/>
      <c r="J4" s="171"/>
      <c r="K4" s="172"/>
    </row>
    <row r="5" spans="2:11" ht="15.75">
      <c r="B5" s="182" t="s">
        <v>23</v>
      </c>
      <c r="C5" s="183"/>
      <c r="D5" s="183"/>
      <c r="E5" s="183"/>
      <c r="F5" s="183"/>
      <c r="G5" s="184"/>
      <c r="H5" s="20"/>
      <c r="I5" s="170"/>
      <c r="J5" s="171"/>
      <c r="K5" s="172"/>
    </row>
    <row r="6" spans="2:11" ht="15.75">
      <c r="B6" s="185"/>
      <c r="C6" s="186"/>
      <c r="D6" s="186"/>
      <c r="E6" s="186"/>
      <c r="F6" s="186"/>
      <c r="G6" s="187"/>
      <c r="H6" s="20"/>
      <c r="I6" s="170"/>
      <c r="J6" s="171"/>
      <c r="K6" s="172"/>
    </row>
    <row r="7" spans="2:11" ht="27.75" customHeight="1" thickBot="1">
      <c r="B7" s="188"/>
      <c r="C7" s="189"/>
      <c r="D7" s="189"/>
      <c r="E7" s="189"/>
      <c r="F7" s="189"/>
      <c r="G7" s="190"/>
      <c r="H7" s="21"/>
      <c r="I7" s="173"/>
      <c r="J7" s="174"/>
      <c r="K7" s="17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76"/>
      <c r="C14" s="177"/>
      <c r="D14" s="177"/>
      <c r="E14" s="177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8"/>
      <c r="C15" s="179"/>
      <c r="D15" s="179"/>
      <c r="E15" s="179"/>
      <c r="F15" s="191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80"/>
      <c r="C16" s="181"/>
      <c r="D16" s="181"/>
      <c r="E16" s="181"/>
      <c r="F16" s="192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5"/>
      <c r="C17" s="156"/>
      <c r="D17" s="156"/>
      <c r="E17" s="156"/>
      <c r="F17" s="157"/>
      <c r="G17" s="147"/>
      <c r="H17" s="147"/>
      <c r="I17" s="149" t="s">
        <v>20</v>
      </c>
      <c r="J17" s="150"/>
      <c r="K17" s="151"/>
      <c r="L17" s="18"/>
      <c r="M17" s="18"/>
      <c r="N17" s="18"/>
    </row>
    <row r="18" spans="2:14" ht="60" customHeight="1">
      <c r="B18" s="158"/>
      <c r="C18" s="159"/>
      <c r="D18" s="159"/>
      <c r="E18" s="159"/>
      <c r="F18" s="160"/>
      <c r="G18" s="148"/>
      <c r="H18" s="148"/>
      <c r="I18" s="152"/>
      <c r="J18" s="153"/>
      <c r="K18" s="154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1" t="s">
        <v>0</v>
      </c>
      <c r="C3" s="162"/>
      <c r="D3" s="162"/>
      <c r="E3" s="162"/>
      <c r="F3" s="162"/>
      <c r="G3" s="163"/>
      <c r="H3" s="1"/>
      <c r="I3" s="167" t="s">
        <v>8</v>
      </c>
      <c r="J3" s="168"/>
      <c r="K3" s="169"/>
    </row>
    <row r="4" spans="2:11" ht="15.75">
      <c r="B4" s="164"/>
      <c r="C4" s="165"/>
      <c r="D4" s="165"/>
      <c r="E4" s="165"/>
      <c r="F4" s="165"/>
      <c r="G4" s="166"/>
      <c r="H4" s="20"/>
      <c r="I4" s="170"/>
      <c r="J4" s="171"/>
      <c r="K4" s="172"/>
    </row>
    <row r="5" spans="2:11" ht="15.75">
      <c r="B5" s="182" t="s">
        <v>23</v>
      </c>
      <c r="C5" s="183"/>
      <c r="D5" s="183"/>
      <c r="E5" s="183"/>
      <c r="F5" s="183"/>
      <c r="G5" s="184"/>
      <c r="H5" s="20"/>
      <c r="I5" s="170"/>
      <c r="J5" s="171"/>
      <c r="K5" s="172"/>
    </row>
    <row r="6" spans="2:11" ht="15.75">
      <c r="B6" s="185"/>
      <c r="C6" s="186"/>
      <c r="D6" s="186"/>
      <c r="E6" s="186"/>
      <c r="F6" s="186"/>
      <c r="G6" s="187"/>
      <c r="H6" s="20"/>
      <c r="I6" s="170"/>
      <c r="J6" s="171"/>
      <c r="K6" s="172"/>
    </row>
    <row r="7" spans="2:11" ht="27.75" customHeight="1" thickBot="1">
      <c r="B7" s="188"/>
      <c r="C7" s="189"/>
      <c r="D7" s="189"/>
      <c r="E7" s="189"/>
      <c r="F7" s="189"/>
      <c r="G7" s="190"/>
      <c r="H7" s="21"/>
      <c r="I7" s="173"/>
      <c r="J7" s="174"/>
      <c r="K7" s="17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76"/>
      <c r="C14" s="177"/>
      <c r="D14" s="177"/>
      <c r="E14" s="177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8"/>
      <c r="C15" s="179"/>
      <c r="D15" s="179"/>
      <c r="E15" s="179"/>
      <c r="F15" s="191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80"/>
      <c r="C16" s="181"/>
      <c r="D16" s="181"/>
      <c r="E16" s="181"/>
      <c r="F16" s="192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5"/>
      <c r="C17" s="156"/>
      <c r="D17" s="156"/>
      <c r="E17" s="156"/>
      <c r="F17" s="157"/>
      <c r="G17" s="147"/>
      <c r="H17" s="147"/>
      <c r="I17" s="149" t="s">
        <v>20</v>
      </c>
      <c r="J17" s="150"/>
      <c r="K17" s="151"/>
      <c r="L17" s="18"/>
      <c r="M17" s="18"/>
      <c r="N17" s="18"/>
    </row>
    <row r="18" spans="2:14" ht="60" customHeight="1">
      <c r="B18" s="158"/>
      <c r="C18" s="159"/>
      <c r="D18" s="159"/>
      <c r="E18" s="159"/>
      <c r="F18" s="160"/>
      <c r="G18" s="148"/>
      <c r="H18" s="148"/>
      <c r="I18" s="152"/>
      <c r="J18" s="153"/>
      <c r="K18" s="154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1" t="s">
        <v>0</v>
      </c>
      <c r="C3" s="162"/>
      <c r="D3" s="162"/>
      <c r="E3" s="162"/>
      <c r="F3" s="162"/>
      <c r="G3" s="163"/>
      <c r="H3" s="1"/>
      <c r="I3" s="167" t="s">
        <v>8</v>
      </c>
      <c r="J3" s="168"/>
      <c r="K3" s="169"/>
    </row>
    <row r="4" spans="2:11" ht="15.75">
      <c r="B4" s="164"/>
      <c r="C4" s="165"/>
      <c r="D4" s="165"/>
      <c r="E4" s="165"/>
      <c r="F4" s="165"/>
      <c r="G4" s="166"/>
      <c r="H4" s="20"/>
      <c r="I4" s="170"/>
      <c r="J4" s="171"/>
      <c r="K4" s="172"/>
    </row>
    <row r="5" spans="2:11" ht="15.75">
      <c r="B5" s="182" t="s">
        <v>23</v>
      </c>
      <c r="C5" s="183"/>
      <c r="D5" s="183"/>
      <c r="E5" s="183"/>
      <c r="F5" s="183"/>
      <c r="G5" s="184"/>
      <c r="H5" s="20"/>
      <c r="I5" s="170"/>
      <c r="J5" s="171"/>
      <c r="K5" s="172"/>
    </row>
    <row r="6" spans="2:11" ht="15.75">
      <c r="B6" s="185"/>
      <c r="C6" s="186"/>
      <c r="D6" s="186"/>
      <c r="E6" s="186"/>
      <c r="F6" s="186"/>
      <c r="G6" s="187"/>
      <c r="H6" s="20"/>
      <c r="I6" s="170"/>
      <c r="J6" s="171"/>
      <c r="K6" s="172"/>
    </row>
    <row r="7" spans="2:11" ht="27.75" customHeight="1" thickBot="1">
      <c r="B7" s="188"/>
      <c r="C7" s="189"/>
      <c r="D7" s="189"/>
      <c r="E7" s="189"/>
      <c r="F7" s="189"/>
      <c r="G7" s="190"/>
      <c r="H7" s="21"/>
      <c r="I7" s="173"/>
      <c r="J7" s="174"/>
      <c r="K7" s="17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76"/>
      <c r="C37" s="177"/>
      <c r="D37" s="177"/>
      <c r="E37" s="177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78"/>
      <c r="C38" s="179"/>
      <c r="D38" s="179"/>
      <c r="E38" s="179"/>
      <c r="F38" s="191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80"/>
      <c r="C39" s="181"/>
      <c r="D39" s="181"/>
      <c r="E39" s="181"/>
      <c r="F39" s="192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5"/>
      <c r="C40" s="156"/>
      <c r="D40" s="156"/>
      <c r="E40" s="156"/>
      <c r="F40" s="157"/>
      <c r="G40" s="147"/>
      <c r="H40" s="147"/>
      <c r="I40" s="149" t="s">
        <v>20</v>
      </c>
      <c r="J40" s="150"/>
      <c r="K40" s="151"/>
      <c r="L40" s="18"/>
      <c r="M40" s="18"/>
      <c r="N40" s="18"/>
    </row>
    <row r="41" spans="2:14" ht="60" customHeight="1">
      <c r="B41" s="158"/>
      <c r="C41" s="159"/>
      <c r="D41" s="159"/>
      <c r="E41" s="159"/>
      <c r="F41" s="160"/>
      <c r="G41" s="148"/>
      <c r="H41" s="148"/>
      <c r="I41" s="152"/>
      <c r="J41" s="153"/>
      <c r="K41" s="154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1" t="s">
        <v>0</v>
      </c>
      <c r="C3" s="162"/>
      <c r="D3" s="162"/>
      <c r="E3" s="162"/>
      <c r="F3" s="162"/>
      <c r="G3" s="163"/>
      <c r="H3" s="1"/>
      <c r="I3" s="167" t="s">
        <v>8</v>
      </c>
      <c r="J3" s="168"/>
      <c r="K3" s="169"/>
    </row>
    <row r="4" spans="2:11" ht="15.75">
      <c r="B4" s="164"/>
      <c r="C4" s="165"/>
      <c r="D4" s="165"/>
      <c r="E4" s="165"/>
      <c r="F4" s="165"/>
      <c r="G4" s="166"/>
      <c r="H4" s="20"/>
      <c r="I4" s="170"/>
      <c r="J4" s="171"/>
      <c r="K4" s="172"/>
    </row>
    <row r="5" spans="2:11" ht="15.75">
      <c r="B5" s="182" t="s">
        <v>23</v>
      </c>
      <c r="C5" s="183"/>
      <c r="D5" s="183"/>
      <c r="E5" s="183"/>
      <c r="F5" s="183"/>
      <c r="G5" s="184"/>
      <c r="H5" s="20"/>
      <c r="I5" s="170"/>
      <c r="J5" s="171"/>
      <c r="K5" s="172"/>
    </row>
    <row r="6" spans="2:11" ht="15.75">
      <c r="B6" s="185"/>
      <c r="C6" s="186"/>
      <c r="D6" s="186"/>
      <c r="E6" s="186"/>
      <c r="F6" s="186"/>
      <c r="G6" s="187"/>
      <c r="H6" s="20"/>
      <c r="I6" s="170"/>
      <c r="J6" s="171"/>
      <c r="K6" s="172"/>
    </row>
    <row r="7" spans="2:11" ht="27.75" customHeight="1" thickBot="1">
      <c r="B7" s="188"/>
      <c r="C7" s="189"/>
      <c r="D7" s="189"/>
      <c r="E7" s="189"/>
      <c r="F7" s="189"/>
      <c r="G7" s="190"/>
      <c r="H7" s="21"/>
      <c r="I7" s="173"/>
      <c r="J7" s="174"/>
      <c r="K7" s="17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76"/>
      <c r="C12" s="177"/>
      <c r="D12" s="177"/>
      <c r="E12" s="177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78"/>
      <c r="C13" s="179"/>
      <c r="D13" s="179"/>
      <c r="E13" s="179"/>
      <c r="F13" s="191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80"/>
      <c r="C14" s="181"/>
      <c r="D14" s="181"/>
      <c r="E14" s="181"/>
      <c r="F14" s="192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5"/>
      <c r="C15" s="156"/>
      <c r="D15" s="156"/>
      <c r="E15" s="156"/>
      <c r="F15" s="157"/>
      <c r="G15" s="147"/>
      <c r="H15" s="147"/>
      <c r="I15" s="149" t="s">
        <v>20</v>
      </c>
      <c r="J15" s="150"/>
      <c r="K15" s="151"/>
      <c r="L15" s="18"/>
      <c r="M15" s="18"/>
      <c r="N15" s="18"/>
    </row>
    <row r="16" spans="2:14" ht="60" customHeight="1">
      <c r="B16" s="158"/>
      <c r="C16" s="159"/>
      <c r="D16" s="159"/>
      <c r="E16" s="159"/>
      <c r="F16" s="160"/>
      <c r="G16" s="148"/>
      <c r="H16" s="148"/>
      <c r="I16" s="152"/>
      <c r="J16" s="153"/>
      <c r="K16" s="154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1" t="s">
        <v>0</v>
      </c>
      <c r="C3" s="162"/>
      <c r="D3" s="162"/>
      <c r="E3" s="162"/>
      <c r="F3" s="162"/>
      <c r="G3" s="163"/>
      <c r="H3" s="1"/>
      <c r="I3" s="167" t="s">
        <v>8</v>
      </c>
      <c r="J3" s="168"/>
      <c r="K3" s="169"/>
    </row>
    <row r="4" spans="2:11" ht="15.75">
      <c r="B4" s="164"/>
      <c r="C4" s="165"/>
      <c r="D4" s="165"/>
      <c r="E4" s="165"/>
      <c r="F4" s="165"/>
      <c r="G4" s="166"/>
      <c r="H4" s="20"/>
      <c r="I4" s="170"/>
      <c r="J4" s="171"/>
      <c r="K4" s="172"/>
    </row>
    <row r="5" spans="2:11" ht="15.75">
      <c r="B5" s="182" t="s">
        <v>23</v>
      </c>
      <c r="C5" s="183"/>
      <c r="D5" s="183"/>
      <c r="E5" s="183"/>
      <c r="F5" s="183"/>
      <c r="G5" s="184"/>
      <c r="H5" s="20"/>
      <c r="I5" s="170"/>
      <c r="J5" s="171"/>
      <c r="K5" s="172"/>
    </row>
    <row r="6" spans="2:11" ht="15.75">
      <c r="B6" s="185"/>
      <c r="C6" s="186"/>
      <c r="D6" s="186"/>
      <c r="E6" s="186"/>
      <c r="F6" s="186"/>
      <c r="G6" s="187"/>
      <c r="H6" s="20"/>
      <c r="I6" s="170"/>
      <c r="J6" s="171"/>
      <c r="K6" s="172"/>
    </row>
    <row r="7" spans="2:11" ht="27.75" customHeight="1" thickBot="1">
      <c r="B7" s="188"/>
      <c r="C7" s="189"/>
      <c r="D7" s="189"/>
      <c r="E7" s="189"/>
      <c r="F7" s="189"/>
      <c r="G7" s="190"/>
      <c r="H7" s="21"/>
      <c r="I7" s="173"/>
      <c r="J7" s="174"/>
      <c r="K7" s="17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76"/>
      <c r="C11" s="177"/>
      <c r="D11" s="177"/>
      <c r="E11" s="177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78"/>
      <c r="C12" s="179"/>
      <c r="D12" s="179"/>
      <c r="E12" s="179"/>
      <c r="F12" s="191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80"/>
      <c r="C13" s="181"/>
      <c r="D13" s="181"/>
      <c r="E13" s="181"/>
      <c r="F13" s="192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5"/>
      <c r="C14" s="156"/>
      <c r="D14" s="156"/>
      <c r="E14" s="156"/>
      <c r="F14" s="157"/>
      <c r="G14" s="147"/>
      <c r="H14" s="147"/>
      <c r="I14" s="149" t="s">
        <v>20</v>
      </c>
      <c r="J14" s="150"/>
      <c r="K14" s="151"/>
      <c r="L14" s="18"/>
      <c r="M14" s="18"/>
      <c r="N14" s="18"/>
    </row>
    <row r="15" spans="2:14" ht="60" customHeight="1">
      <c r="B15" s="158"/>
      <c r="C15" s="159"/>
      <c r="D15" s="159"/>
      <c r="E15" s="159"/>
      <c r="F15" s="160"/>
      <c r="G15" s="148"/>
      <c r="H15" s="148"/>
      <c r="I15" s="152"/>
      <c r="J15" s="153"/>
      <c r="K15" s="154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2021-06-15T11:55:21Z</cp:lastPrinted>
  <dcterms:created xsi:type="dcterms:W3CDTF">2013-06-06T14:00:33Z</dcterms:created>
  <dcterms:modified xsi:type="dcterms:W3CDTF">2021-06-16T09:18:44Z</dcterms:modified>
  <cp:category/>
  <cp:version/>
  <cp:contentType/>
  <cp:contentStatus/>
</cp:coreProperties>
</file>