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F96" i="3" l="1"/>
  <c r="L94" i="3"/>
  <c r="K94" i="3"/>
  <c r="I94" i="3"/>
  <c r="I92" i="3"/>
  <c r="I93" i="3"/>
  <c r="I91" i="3"/>
  <c r="I90" i="3"/>
  <c r="I89" i="3"/>
  <c r="K89" i="3" s="1"/>
  <c r="I88" i="3"/>
  <c r="I87" i="3"/>
  <c r="I86" i="3"/>
  <c r="K86" i="3" s="1"/>
  <c r="I85" i="3"/>
  <c r="I84" i="3"/>
  <c r="I83" i="3"/>
  <c r="I82" i="3"/>
  <c r="K82" i="3" s="1"/>
  <c r="I81" i="3"/>
  <c r="I80" i="3"/>
  <c r="I79" i="3"/>
  <c r="I78" i="3"/>
  <c r="I77" i="3"/>
  <c r="I76" i="3"/>
  <c r="I75" i="3"/>
  <c r="I74" i="3"/>
  <c r="I73" i="3"/>
  <c r="I72" i="3"/>
  <c r="K72" i="3" s="1"/>
  <c r="I71" i="3"/>
  <c r="I70" i="3"/>
  <c r="I69" i="3"/>
  <c r="I68" i="3"/>
  <c r="I67" i="3"/>
  <c r="I66" i="3"/>
  <c r="I65" i="3"/>
  <c r="I64" i="3"/>
  <c r="I62" i="3"/>
  <c r="I63" i="3"/>
  <c r="K63" i="3" s="1"/>
  <c r="I61" i="3"/>
  <c r="I60" i="3"/>
  <c r="I59" i="3"/>
  <c r="I58" i="3"/>
  <c r="I57" i="3"/>
  <c r="I56" i="3"/>
  <c r="I55" i="3"/>
  <c r="I54" i="3"/>
  <c r="I53" i="3"/>
  <c r="I52" i="3"/>
  <c r="I51" i="3"/>
  <c r="I50" i="3"/>
  <c r="I47" i="3"/>
  <c r="I42" i="3"/>
  <c r="K42" i="3" s="1"/>
  <c r="I37" i="3"/>
  <c r="K37" i="3" s="1"/>
  <c r="I32" i="3"/>
  <c r="K32" i="3" s="1"/>
  <c r="K92" i="3" l="1"/>
  <c r="L92" i="3" s="1"/>
  <c r="K93" i="3"/>
  <c r="L93" i="3" s="1"/>
  <c r="K91" i="3"/>
  <c r="L91" i="3" s="1"/>
  <c r="K90" i="3"/>
  <c r="L90" i="3" s="1"/>
  <c r="L89" i="3"/>
  <c r="K88" i="3"/>
  <c r="L88" i="3" s="1"/>
  <c r="K87" i="3"/>
  <c r="L87" i="3" s="1"/>
  <c r="L86" i="3"/>
  <c r="K85" i="3"/>
  <c r="L85" i="3" s="1"/>
  <c r="K84" i="3"/>
  <c r="L84" i="3" s="1"/>
  <c r="L83" i="3"/>
  <c r="K83" i="3"/>
  <c r="L82" i="3"/>
  <c r="K81" i="3"/>
  <c r="L81" i="3" s="1"/>
  <c r="K80" i="3"/>
  <c r="L80" i="3" s="1"/>
  <c r="K79" i="3"/>
  <c r="L79" i="3" s="1"/>
  <c r="K78" i="3"/>
  <c r="L78" i="3" s="1"/>
  <c r="K77" i="3"/>
  <c r="L77" i="3" s="1"/>
  <c r="K76" i="3"/>
  <c r="L76" i="3" s="1"/>
  <c r="K75" i="3"/>
  <c r="L75" i="3" s="1"/>
  <c r="K74" i="3"/>
  <c r="L74" i="3" s="1"/>
  <c r="K73" i="3"/>
  <c r="L73" i="3" s="1"/>
  <c r="L72" i="3"/>
  <c r="K71" i="3"/>
  <c r="L71" i="3" s="1"/>
  <c r="K70" i="3"/>
  <c r="L70" i="3" s="1"/>
  <c r="K69" i="3"/>
  <c r="L69" i="3" s="1"/>
  <c r="L68" i="3"/>
  <c r="K68" i="3"/>
  <c r="K67" i="3"/>
  <c r="L67" i="3" s="1"/>
  <c r="K66" i="3"/>
  <c r="L66" i="3" s="1"/>
  <c r="K65" i="3"/>
  <c r="L65" i="3" s="1"/>
  <c r="K64" i="3"/>
  <c r="L64" i="3" s="1"/>
  <c r="K62" i="3"/>
  <c r="L62" i="3" s="1"/>
  <c r="L63" i="3"/>
  <c r="K61" i="3"/>
  <c r="L61" i="3" s="1"/>
  <c r="K60" i="3"/>
  <c r="L60" i="3" s="1"/>
  <c r="L59" i="3"/>
  <c r="K59" i="3"/>
  <c r="L58" i="3"/>
  <c r="K58" i="3"/>
  <c r="K57" i="3"/>
  <c r="L57" i="3" s="1"/>
  <c r="L56" i="3"/>
  <c r="K56" i="3"/>
  <c r="K55" i="3"/>
  <c r="L55" i="3" s="1"/>
  <c r="K54" i="3"/>
  <c r="L54" i="3" s="1"/>
  <c r="K53" i="3"/>
  <c r="L53" i="3" s="1"/>
  <c r="K52" i="3"/>
  <c r="L52" i="3" s="1"/>
  <c r="K51" i="3"/>
  <c r="L51" i="3" s="1"/>
  <c r="L50" i="3"/>
  <c r="K50" i="3"/>
  <c r="K47" i="3"/>
  <c r="L47" i="3" s="1"/>
  <c r="L42" i="3"/>
  <c r="L37" i="3"/>
  <c r="L32" i="3"/>
  <c r="F97" i="3" l="1"/>
</calcChain>
</file>

<file path=xl/sharedStrings.xml><?xml version="1.0" encoding="utf-8"?>
<sst xmlns="http://schemas.openxmlformats.org/spreadsheetml/2006/main" count="284" uniqueCount="189">
  <si>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</si>
  <si>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</si>
  <si>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</si>
  <si>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</si>
  <si>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</si>
  <si>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</si>
  <si>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</si>
  <si>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</si>
  <si>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</si>
  <si>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</si>
  <si>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</si>
  <si>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</si>
  <si>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</si>
  <si>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</si>
  <si>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</si>
  <si>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</si>
  <si>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</si>
  <si>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</si>
  <si>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</si>
  <si>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</si>
  <si>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</si>
  <si>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</si>
  <si>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</si>
  <si>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</si>
  <si>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</si>
  <si>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</si>
  <si>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</si>
  <si>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</si>
  <si>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</si>
  <si>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WYK-TALOK</t>
  </si>
  <si>
    <t>Zdarcie pokrywy na talerzach pod okapem drzewostanu o wymiarach 40 cm x 40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</si>
  <si>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</si>
  <si>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</si>
  <si>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</si>
  <si>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</si>
  <si>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</si>
  <si>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</si>
  <si>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</si>
  <si>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</si>
  <si>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</si>
  <si>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</si>
  <si>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</si>
  <si>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</si>
  <si>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</si>
  <si>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</si>
  <si>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</si>
  <si>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</si>
  <si>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</si>
  <si>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</si>
  <si>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</si>
  <si>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</si>
  <si>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</si>
  <si>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</si>
  <si>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</si>
  <si>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</si>
  <si>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</si>
  <si>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</si>
  <si>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</si>
  <si>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</si>
  <si>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</si>
  <si>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</si>
  <si>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</si>
  <si>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</si>
  <si>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</si>
  <si>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</si>
  <si>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</si>
  <si>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</si>
  <si>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</si>
  <si>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</si>
  <si>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</si>
  <si>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</si>
  <si>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</si>
  <si>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</si>
  <si>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</si>
  <si>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</si>
  <si>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</si>
  <si>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</si>
  <si>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</si>
  <si>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</si>
  <si>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</si>
  <si>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</si>
  <si>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</si>
  <si>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</si>
  <si>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115</t>
  </si>
  <si>
    <t>FORM-ZAD</t>
  </si>
  <si>
    <t>Pielęgnowanie drzewek w zadrzewieniach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</si>
  <si>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</si>
  <si>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</si>
  <si>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</si>
  <si>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</si>
  <si>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</si>
  <si>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</si>
  <si>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122</t>
  </si>
  <si>
    <t>ZAB-RYS</t>
  </si>
  <si>
    <t>Zabezpieczenie młodników przed spałowaniem przez rysakowanie</t>
  </si>
  <si>
    <t>129</t>
  </si>
  <si>
    <t>KOR-NISZ</t>
  </si>
  <si>
    <t>Niszczenie kory po korowaniu pułapek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</si>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</sst>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6"/>
  <sheetViews>
    <sheetView tabSelected="1" workbookViewId="0">
      <selection activeCell="C2" sqref="C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157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8" t="s">
        <v>158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1" t="s">
        <v>159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7" t="s">
        <v>173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8" t="s">
        <v>160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161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162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163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3" t="s">
        <v>174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16" t="s">
        <v>187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188</v>
      </c>
      <c r="M31" s="1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9">
        <v>103</v>
      </c>
      <c r="H32" s="9"/>
      <c r="I32" s="9">
        <f>ROUND(G32*H32,2)</f>
        <v>0</v>
      </c>
      <c r="J32" s="5">
        <v>8</v>
      </c>
      <c r="K32" s="9">
        <f>ROUND(I32*J32*0.01,2)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165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188</v>
      </c>
      <c r="M36" s="1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9">
        <v>2452</v>
      </c>
      <c r="H37" s="9"/>
      <c r="I37" s="9">
        <f>ROUND(G37*H37,2)</f>
        <v>0</v>
      </c>
      <c r="J37" s="5">
        <v>8</v>
      </c>
      <c r="K37" s="9">
        <f>ROUND(I37*J37*0.01,2)</f>
        <v>0</v>
      </c>
      <c r="L37" s="10">
        <f>I37+K37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166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188</v>
      </c>
      <c r="M41" s="1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9">
        <v>549</v>
      </c>
      <c r="H42" s="9"/>
      <c r="I42" s="9">
        <f>ROUND(G42*H42,2)</f>
        <v>0</v>
      </c>
      <c r="J42" s="5">
        <v>8</v>
      </c>
      <c r="K42" s="9">
        <f>ROUND(I42*J42*0.01,2)</f>
        <v>0</v>
      </c>
      <c r="L42" s="10">
        <f>I42+K42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167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188</v>
      </c>
      <c r="M46" s="1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9">
        <v>570</v>
      </c>
      <c r="H47" s="9"/>
      <c r="I47" s="9">
        <f>ROUND(G47*H47,2)</f>
        <v>0</v>
      </c>
      <c r="J47" s="5">
        <v>8</v>
      </c>
      <c r="K47" s="9">
        <f>ROUND(I47*J47*0.01,2)</f>
        <v>0</v>
      </c>
      <c r="L47" s="10">
        <f>I47+K47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188</v>
      </c>
      <c r="M49" s="12"/>
    </row>
    <row r="50" spans="2:13" s="1" customFormat="1" ht="49.1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9">
        <v>2.04</v>
      </c>
      <c r="H50" s="9"/>
      <c r="I50" s="9">
        <f t="shared" ref="I50:I94" si="0">ROUND(G50*H50,2)</f>
        <v>0</v>
      </c>
      <c r="J50" s="5">
        <v>8</v>
      </c>
      <c r="K50" s="9">
        <f t="shared" ref="K50:K94" si="1">ROUND(I50*J50*0.01,2)</f>
        <v>0</v>
      </c>
      <c r="L50" s="10">
        <f t="shared" ref="L50:L94" si="2">I50+K50</f>
        <v>0</v>
      </c>
      <c r="M50" s="10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9">
        <v>2.04</v>
      </c>
      <c r="H51" s="9"/>
      <c r="I51" s="9">
        <f t="shared" si="0"/>
        <v>0</v>
      </c>
      <c r="J51" s="5">
        <v>8</v>
      </c>
      <c r="K51" s="9">
        <f t="shared" si="1"/>
        <v>0</v>
      </c>
      <c r="L51" s="10">
        <f t="shared" si="2"/>
        <v>0</v>
      </c>
      <c r="M51" s="10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9">
        <v>3</v>
      </c>
      <c r="H52" s="9"/>
      <c r="I52" s="9">
        <f t="shared" si="0"/>
        <v>0</v>
      </c>
      <c r="J52" s="5">
        <v>8</v>
      </c>
      <c r="K52" s="9">
        <f t="shared" si="1"/>
        <v>0</v>
      </c>
      <c r="L52" s="10">
        <f t="shared" si="2"/>
        <v>0</v>
      </c>
      <c r="M52" s="1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9">
        <v>21.98</v>
      </c>
      <c r="H53" s="9"/>
      <c r="I53" s="9">
        <f t="shared" si="0"/>
        <v>0</v>
      </c>
      <c r="J53" s="5">
        <v>8</v>
      </c>
      <c r="K53" s="9">
        <f t="shared" si="1"/>
        <v>0</v>
      </c>
      <c r="L53" s="10">
        <f t="shared" si="2"/>
        <v>0</v>
      </c>
      <c r="M53" s="10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24</v>
      </c>
      <c r="G54" s="9">
        <v>3.2</v>
      </c>
      <c r="H54" s="9"/>
      <c r="I54" s="9">
        <f t="shared" si="0"/>
        <v>0</v>
      </c>
      <c r="J54" s="5">
        <v>8</v>
      </c>
      <c r="K54" s="9">
        <f t="shared" si="1"/>
        <v>0</v>
      </c>
      <c r="L54" s="10">
        <f t="shared" si="2"/>
        <v>0</v>
      </c>
      <c r="M54" s="10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24</v>
      </c>
      <c r="G55" s="9">
        <v>3</v>
      </c>
      <c r="H55" s="9"/>
      <c r="I55" s="9">
        <f t="shared" si="0"/>
        <v>0</v>
      </c>
      <c r="J55" s="5">
        <v>8</v>
      </c>
      <c r="K55" s="9">
        <f t="shared" si="1"/>
        <v>0</v>
      </c>
      <c r="L55" s="10">
        <f t="shared" si="2"/>
        <v>0</v>
      </c>
      <c r="M55" s="10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24</v>
      </c>
      <c r="G56" s="9">
        <v>3</v>
      </c>
      <c r="H56" s="9"/>
      <c r="I56" s="9">
        <f t="shared" si="0"/>
        <v>0</v>
      </c>
      <c r="J56" s="5">
        <v>8</v>
      </c>
      <c r="K56" s="9">
        <f t="shared" si="1"/>
        <v>0</v>
      </c>
      <c r="L56" s="10">
        <f t="shared" si="2"/>
        <v>0</v>
      </c>
      <c r="M56" s="10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13</v>
      </c>
      <c r="G57" s="9">
        <v>46</v>
      </c>
      <c r="H57" s="9"/>
      <c r="I57" s="9">
        <f t="shared" si="0"/>
        <v>0</v>
      </c>
      <c r="J57" s="5">
        <v>8</v>
      </c>
      <c r="K57" s="9">
        <f t="shared" si="1"/>
        <v>0</v>
      </c>
      <c r="L57" s="10">
        <f t="shared" si="2"/>
        <v>0</v>
      </c>
      <c r="M57" s="10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9">
        <v>92.56</v>
      </c>
      <c r="H58" s="9"/>
      <c r="I58" s="9">
        <f t="shared" si="0"/>
        <v>0</v>
      </c>
      <c r="J58" s="5">
        <v>8</v>
      </c>
      <c r="K58" s="9">
        <f t="shared" si="1"/>
        <v>0</v>
      </c>
      <c r="L58" s="10">
        <f t="shared" si="2"/>
        <v>0</v>
      </c>
      <c r="M58" s="10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9">
        <v>31.27</v>
      </c>
      <c r="H59" s="9"/>
      <c r="I59" s="9">
        <f t="shared" si="0"/>
        <v>0</v>
      </c>
      <c r="J59" s="5">
        <v>8</v>
      </c>
      <c r="K59" s="9">
        <f t="shared" si="1"/>
        <v>0</v>
      </c>
      <c r="L59" s="10">
        <f t="shared" si="2"/>
        <v>0</v>
      </c>
      <c r="M59" s="10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9">
        <v>24.84</v>
      </c>
      <c r="H60" s="9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43</v>
      </c>
      <c r="G61" s="9">
        <v>13.66</v>
      </c>
      <c r="H61" s="9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24</v>
      </c>
      <c r="G62" s="9">
        <v>199.9</v>
      </c>
      <c r="H62" s="9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24</v>
      </c>
      <c r="G63" s="9">
        <v>69.34</v>
      </c>
      <c r="H63" s="9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24</v>
      </c>
      <c r="G64" s="9">
        <v>91.03</v>
      </c>
      <c r="H64" s="9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24</v>
      </c>
      <c r="G65" s="9">
        <v>4</v>
      </c>
      <c r="H65" s="9"/>
      <c r="I65" s="9">
        <f t="shared" si="0"/>
        <v>0</v>
      </c>
      <c r="J65" s="5">
        <v>8</v>
      </c>
      <c r="K65" s="9">
        <f t="shared" si="1"/>
        <v>0</v>
      </c>
      <c r="L65" s="10">
        <f t="shared" si="2"/>
        <v>0</v>
      </c>
      <c r="M65" s="10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24</v>
      </c>
      <c r="G66" s="9">
        <v>6</v>
      </c>
      <c r="H66" s="9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24</v>
      </c>
      <c r="G67" s="9">
        <v>355.27</v>
      </c>
      <c r="H67" s="9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17</v>
      </c>
      <c r="G68" s="9">
        <v>19.53</v>
      </c>
      <c r="H68" s="9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17</v>
      </c>
      <c r="G69" s="9">
        <v>97.82</v>
      </c>
      <c r="H69" s="9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9">
        <v>49.28</v>
      </c>
      <c r="H70" s="9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9">
        <v>50.14</v>
      </c>
      <c r="H71" s="9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24</v>
      </c>
      <c r="G72" s="9">
        <v>0.06</v>
      </c>
      <c r="H72" s="9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17</v>
      </c>
      <c r="G73" s="9">
        <v>60.5</v>
      </c>
      <c r="H73" s="9"/>
      <c r="I73" s="9">
        <f t="shared" si="0"/>
        <v>0</v>
      </c>
      <c r="J73" s="5">
        <v>8</v>
      </c>
      <c r="K73" s="9">
        <f t="shared" si="1"/>
        <v>0</v>
      </c>
      <c r="L73" s="10">
        <f t="shared" si="2"/>
        <v>0</v>
      </c>
      <c r="M73" s="10"/>
    </row>
    <row r="74" spans="2:13" s="1" customFormat="1" ht="28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17</v>
      </c>
      <c r="G74" s="9">
        <v>2.13</v>
      </c>
      <c r="H74" s="9"/>
      <c r="I74" s="9">
        <f t="shared" si="0"/>
        <v>0</v>
      </c>
      <c r="J74" s="5">
        <v>8</v>
      </c>
      <c r="K74" s="9">
        <f t="shared" si="1"/>
        <v>0</v>
      </c>
      <c r="L74" s="10">
        <f t="shared" si="2"/>
        <v>0</v>
      </c>
      <c r="M74" s="10"/>
    </row>
    <row r="75" spans="2:13" s="1" customFormat="1" ht="28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24</v>
      </c>
      <c r="G75" s="9">
        <v>17</v>
      </c>
      <c r="H75" s="9"/>
      <c r="I75" s="9">
        <f t="shared" si="0"/>
        <v>0</v>
      </c>
      <c r="J75" s="5">
        <v>8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13</v>
      </c>
      <c r="G76" s="9">
        <v>10</v>
      </c>
      <c r="H76" s="9"/>
      <c r="I76" s="9">
        <f t="shared" si="0"/>
        <v>0</v>
      </c>
      <c r="J76" s="5">
        <v>8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101</v>
      </c>
      <c r="G77" s="9">
        <v>179</v>
      </c>
      <c r="H77" s="9"/>
      <c r="I77" s="9">
        <f t="shared" si="0"/>
        <v>0</v>
      </c>
      <c r="J77" s="5">
        <v>8</v>
      </c>
      <c r="K77" s="9">
        <f t="shared" si="1"/>
        <v>0</v>
      </c>
      <c r="L77" s="10">
        <f t="shared" si="2"/>
        <v>0</v>
      </c>
      <c r="M77" s="10"/>
    </row>
    <row r="78" spans="2:13" s="1" customFormat="1" ht="28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101</v>
      </c>
      <c r="G78" s="9">
        <v>27</v>
      </c>
      <c r="H78" s="9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108</v>
      </c>
      <c r="G79" s="9">
        <v>0.3</v>
      </c>
      <c r="H79" s="9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108</v>
      </c>
      <c r="G80" s="9">
        <v>44.45</v>
      </c>
      <c r="H80" s="9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3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101</v>
      </c>
      <c r="G81" s="9">
        <v>835</v>
      </c>
      <c r="H81" s="9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3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101</v>
      </c>
      <c r="G82" s="9">
        <v>85</v>
      </c>
      <c r="H82" s="9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3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108</v>
      </c>
      <c r="G83" s="9">
        <v>55.72</v>
      </c>
      <c r="H83" s="9"/>
      <c r="I83" s="9">
        <f t="shared" si="0"/>
        <v>0</v>
      </c>
      <c r="J83" s="5">
        <v>8</v>
      </c>
      <c r="K83" s="9">
        <f t="shared" si="1"/>
        <v>0</v>
      </c>
      <c r="L83" s="10">
        <f t="shared" si="2"/>
        <v>0</v>
      </c>
      <c r="M83" s="10"/>
    </row>
    <row r="84" spans="2:13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124</v>
      </c>
      <c r="G84" s="9">
        <v>225</v>
      </c>
      <c r="H84" s="9"/>
      <c r="I84" s="9">
        <f t="shared" si="0"/>
        <v>0</v>
      </c>
      <c r="J84" s="5">
        <v>8</v>
      </c>
      <c r="K84" s="9">
        <f t="shared" si="1"/>
        <v>0</v>
      </c>
      <c r="L84" s="10">
        <f t="shared" si="2"/>
        <v>0</v>
      </c>
      <c r="M84" s="10"/>
    </row>
    <row r="85" spans="2:13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101</v>
      </c>
      <c r="G85" s="9">
        <v>820</v>
      </c>
      <c r="H85" s="9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3" s="1" customFormat="1" ht="28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101</v>
      </c>
      <c r="G86" s="9">
        <v>380</v>
      </c>
      <c r="H86" s="9"/>
      <c r="I86" s="9">
        <f t="shared" si="0"/>
        <v>0</v>
      </c>
      <c r="J86" s="5">
        <v>8</v>
      </c>
      <c r="K86" s="9">
        <f t="shared" si="1"/>
        <v>0</v>
      </c>
      <c r="L86" s="10">
        <f t="shared" si="2"/>
        <v>0</v>
      </c>
      <c r="M86" s="10"/>
    </row>
    <row r="87" spans="2:13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133</v>
      </c>
      <c r="F87" s="6" t="s">
        <v>17</v>
      </c>
      <c r="G87" s="9">
        <v>6.69</v>
      </c>
      <c r="H87" s="9"/>
      <c r="I87" s="9">
        <f t="shared" si="0"/>
        <v>0</v>
      </c>
      <c r="J87" s="5">
        <v>8</v>
      </c>
      <c r="K87" s="9">
        <f t="shared" si="1"/>
        <v>0</v>
      </c>
      <c r="L87" s="10">
        <f t="shared" si="2"/>
        <v>0</v>
      </c>
      <c r="M87" s="10"/>
    </row>
    <row r="88" spans="2:13" s="1" customFormat="1" ht="28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124</v>
      </c>
      <c r="G88" s="9">
        <v>72</v>
      </c>
      <c r="H88" s="9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3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17</v>
      </c>
      <c r="G89" s="9">
        <v>12.24</v>
      </c>
      <c r="H89" s="9"/>
      <c r="I89" s="9">
        <f t="shared" si="0"/>
        <v>0</v>
      </c>
      <c r="J89" s="5">
        <v>8</v>
      </c>
      <c r="K89" s="9">
        <f t="shared" si="1"/>
        <v>0</v>
      </c>
      <c r="L89" s="10">
        <f t="shared" si="2"/>
        <v>0</v>
      </c>
      <c r="M89" s="10"/>
    </row>
    <row r="90" spans="2:13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124</v>
      </c>
      <c r="G90" s="9">
        <v>2247.85</v>
      </c>
      <c r="H90" s="9"/>
      <c r="I90" s="9">
        <f t="shared" si="0"/>
        <v>0</v>
      </c>
      <c r="J90" s="5">
        <v>8</v>
      </c>
      <c r="K90" s="9">
        <f t="shared" si="1"/>
        <v>0</v>
      </c>
      <c r="L90" s="10">
        <f t="shared" si="2"/>
        <v>0</v>
      </c>
      <c r="M90" s="10"/>
    </row>
    <row r="91" spans="2:13" s="1" customFormat="1" ht="19.7" customHeight="1" x14ac:dyDescent="0.2">
      <c r="B91" s="5">
        <v>46</v>
      </c>
      <c r="C91" s="6" t="s">
        <v>143</v>
      </c>
      <c r="D91" s="6" t="s">
        <v>144</v>
      </c>
      <c r="E91" s="7" t="s">
        <v>145</v>
      </c>
      <c r="F91" s="6" t="s">
        <v>124</v>
      </c>
      <c r="G91" s="9">
        <v>39</v>
      </c>
      <c r="H91" s="9"/>
      <c r="I91" s="9">
        <f t="shared" si="0"/>
        <v>0</v>
      </c>
      <c r="J91" s="5">
        <v>8</v>
      </c>
      <c r="K91" s="9">
        <f t="shared" si="1"/>
        <v>0</v>
      </c>
      <c r="L91" s="10">
        <f t="shared" si="2"/>
        <v>0</v>
      </c>
      <c r="M91" s="10"/>
    </row>
    <row r="92" spans="2:13" s="1" customFormat="1" ht="19.7" customHeight="1" x14ac:dyDescent="0.2">
      <c r="B92" s="5">
        <v>47</v>
      </c>
      <c r="C92" s="6" t="s">
        <v>146</v>
      </c>
      <c r="D92" s="6" t="s">
        <v>147</v>
      </c>
      <c r="E92" s="7" t="s">
        <v>148</v>
      </c>
      <c r="F92" s="6" t="s">
        <v>124</v>
      </c>
      <c r="G92" s="9">
        <v>170.5</v>
      </c>
      <c r="H92" s="9"/>
      <c r="I92" s="9">
        <f t="shared" si="0"/>
        <v>0</v>
      </c>
      <c r="J92" s="5">
        <v>23</v>
      </c>
      <c r="K92" s="9">
        <f t="shared" si="1"/>
        <v>0</v>
      </c>
      <c r="L92" s="10">
        <f t="shared" si="2"/>
        <v>0</v>
      </c>
      <c r="M92" s="10"/>
    </row>
    <row r="93" spans="2:13" s="1" customFormat="1" ht="19.7" customHeight="1" x14ac:dyDescent="0.2">
      <c r="B93" s="5">
        <v>48</v>
      </c>
      <c r="C93" s="6" t="s">
        <v>149</v>
      </c>
      <c r="D93" s="6" t="s">
        <v>150</v>
      </c>
      <c r="E93" s="7" t="s">
        <v>151</v>
      </c>
      <c r="F93" s="6" t="s">
        <v>124</v>
      </c>
      <c r="G93" s="9">
        <v>214</v>
      </c>
      <c r="H93" s="9"/>
      <c r="I93" s="9">
        <f t="shared" si="0"/>
        <v>0</v>
      </c>
      <c r="J93" s="5">
        <v>8</v>
      </c>
      <c r="K93" s="9">
        <f t="shared" si="1"/>
        <v>0</v>
      </c>
      <c r="L93" s="10">
        <f t="shared" si="2"/>
        <v>0</v>
      </c>
      <c r="M93" s="10"/>
    </row>
    <row r="94" spans="2:13" s="1" customFormat="1" ht="19.7" customHeight="1" x14ac:dyDescent="0.2">
      <c r="B94" s="5">
        <v>49</v>
      </c>
      <c r="C94" s="6" t="s">
        <v>152</v>
      </c>
      <c r="D94" s="6" t="s">
        <v>153</v>
      </c>
      <c r="E94" s="7" t="s">
        <v>154</v>
      </c>
      <c r="F94" s="6" t="s">
        <v>124</v>
      </c>
      <c r="G94" s="9">
        <v>176</v>
      </c>
      <c r="H94" s="9"/>
      <c r="I94" s="9">
        <f t="shared" si="0"/>
        <v>0</v>
      </c>
      <c r="J94" s="5">
        <v>23</v>
      </c>
      <c r="K94" s="9">
        <f t="shared" si="1"/>
        <v>0</v>
      </c>
      <c r="L94" s="10">
        <f t="shared" si="2"/>
        <v>0</v>
      </c>
      <c r="M94" s="10"/>
    </row>
    <row r="95" spans="2:13" s="1" customFormat="1" ht="55.9" customHeight="1" x14ac:dyDescent="0.2"/>
    <row r="96" spans="2:13" s="1" customFormat="1" ht="21.4" customHeight="1" x14ac:dyDescent="0.2">
      <c r="B96" s="15" t="s">
        <v>155</v>
      </c>
      <c r="C96" s="15"/>
      <c r="D96" s="15"/>
      <c r="E96" s="15"/>
      <c r="F96" s="19">
        <f>SUM(I50:I94,I47,I42,I37,I32)</f>
        <v>0</v>
      </c>
      <c r="G96" s="19"/>
      <c r="H96" s="19"/>
      <c r="I96" s="19"/>
      <c r="J96" s="19"/>
      <c r="K96" s="19"/>
      <c r="L96" s="19"/>
      <c r="M96" s="19"/>
    </row>
    <row r="97" spans="2:14" s="1" customFormat="1" ht="21.4" customHeight="1" x14ac:dyDescent="0.2">
      <c r="B97" s="15" t="s">
        <v>156</v>
      </c>
      <c r="C97" s="15"/>
      <c r="D97" s="15"/>
      <c r="E97" s="15"/>
      <c r="F97" s="20">
        <f>SUM(L50:M94,L47,L42,L37,L32)</f>
        <v>0</v>
      </c>
      <c r="G97" s="20"/>
      <c r="H97" s="20"/>
      <c r="I97" s="20"/>
      <c r="J97" s="20"/>
      <c r="K97" s="20"/>
      <c r="L97" s="20"/>
      <c r="M97" s="20"/>
    </row>
    <row r="98" spans="2:14" s="1" customFormat="1" ht="11.1" customHeight="1" x14ac:dyDescent="0.2"/>
    <row r="99" spans="2:14" s="1" customFormat="1" ht="61.35" customHeight="1" x14ac:dyDescent="0.2">
      <c r="B99" s="16" t="s">
        <v>175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89.1" customHeight="1" x14ac:dyDescent="0.2">
      <c r="B101" s="16" t="s">
        <v>176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5.25" customHeight="1" x14ac:dyDescent="0.2"/>
    <row r="103" spans="2:14" s="1" customFormat="1" ht="106.9" customHeight="1" x14ac:dyDescent="0.2">
      <c r="B103" s="16" t="s">
        <v>177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5.25" customHeight="1" x14ac:dyDescent="0.2"/>
    <row r="105" spans="2:14" s="1" customFormat="1" ht="37.9" customHeight="1" x14ac:dyDescent="0.2">
      <c r="B105" s="27" t="s">
        <v>169</v>
      </c>
      <c r="C105" s="27"/>
      <c r="D105" s="27"/>
      <c r="E105" s="27"/>
      <c r="F105" s="18" t="s">
        <v>170</v>
      </c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.65" customHeight="1" x14ac:dyDescent="0.2"/>
    <row r="111" spans="2:14" s="1" customFormat="1" ht="170.45" customHeight="1" x14ac:dyDescent="0.2">
      <c r="B111" s="16" t="s">
        <v>178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33.6" customHeight="1" x14ac:dyDescent="0.2">
      <c r="B113" s="23" t="s">
        <v>179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65" customHeight="1" x14ac:dyDescent="0.2"/>
    <row r="115" spans="2:14" s="1" customFormat="1" ht="37.9" customHeight="1" x14ac:dyDescent="0.2">
      <c r="B115" s="27" t="s">
        <v>171</v>
      </c>
      <c r="C115" s="27"/>
      <c r="D115" s="27"/>
      <c r="E115" s="27"/>
      <c r="F115" s="25" t="s">
        <v>172</v>
      </c>
      <c r="G115" s="25"/>
      <c r="H115" s="25"/>
      <c r="I115" s="25"/>
      <c r="J115" s="25"/>
      <c r="K115" s="25"/>
      <c r="L115" s="25"/>
    </row>
    <row r="116" spans="2:14" s="1" customFormat="1" ht="28.7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2:14" s="1" customFormat="1" ht="28.7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2:14" s="1" customFormat="1" ht="28.7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2:14" s="1" customFormat="1" ht="28.7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2:14" s="1" customFormat="1" ht="2.65" customHeight="1" x14ac:dyDescent="0.2"/>
    <row r="121" spans="2:14" s="1" customFormat="1" ht="130.69999999999999" customHeight="1" x14ac:dyDescent="0.2">
      <c r="B121" s="16" t="s">
        <v>180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/>
    <row r="123" spans="2:14" s="1" customFormat="1" ht="62.45" customHeight="1" x14ac:dyDescent="0.2">
      <c r="B123" s="16" t="s">
        <v>181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2.65" customHeight="1" x14ac:dyDescent="0.2"/>
    <row r="125" spans="2:14" s="1" customFormat="1" ht="47.45" customHeight="1" x14ac:dyDescent="0.2">
      <c r="B125" s="16" t="s">
        <v>182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</row>
    <row r="126" spans="2:14" s="1" customFormat="1" ht="2.65" customHeight="1" x14ac:dyDescent="0.2"/>
    <row r="127" spans="2:14" s="1" customFormat="1" ht="33.6" customHeight="1" x14ac:dyDescent="0.2">
      <c r="B127" s="16" t="s">
        <v>183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</row>
    <row r="128" spans="2:14" s="1" customFormat="1" ht="2.65" customHeight="1" x14ac:dyDescent="0.2"/>
    <row r="129" spans="2:14" s="1" customFormat="1" ht="116.85" customHeight="1" x14ac:dyDescent="0.2">
      <c r="B129" s="16" t="s">
        <v>184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65" customHeight="1" x14ac:dyDescent="0.2"/>
    <row r="131" spans="2:14" s="1" customFormat="1" ht="91.9" customHeight="1" x14ac:dyDescent="0.2">
      <c r="B131" s="16" t="s">
        <v>185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2:14" s="1" customFormat="1" ht="86.85" customHeight="1" x14ac:dyDescent="0.2"/>
    <row r="133" spans="2:14" s="1" customFormat="1" ht="17.649999999999999" customHeight="1" x14ac:dyDescent="0.2">
      <c r="I133" s="26" t="s">
        <v>168</v>
      </c>
      <c r="J133" s="26"/>
    </row>
    <row r="134" spans="2:14" s="1" customFormat="1" ht="145.15" customHeight="1" x14ac:dyDescent="0.2"/>
    <row r="135" spans="2:14" s="1" customFormat="1" ht="81.599999999999994" customHeight="1" x14ac:dyDescent="0.2">
      <c r="B135" s="22" t="s">
        <v>186</v>
      </c>
      <c r="C135" s="22"/>
      <c r="D135" s="22"/>
      <c r="E135" s="22"/>
      <c r="F135" s="22"/>
      <c r="G135" s="22"/>
      <c r="H135" s="22"/>
      <c r="I135" s="22"/>
      <c r="J135" s="22"/>
    </row>
    <row r="136" spans="2:14" s="1" customFormat="1" ht="28.7" customHeight="1" x14ac:dyDescent="0.2"/>
  </sheetData>
  <sheetProtection algorithmName="SHA-512" hashValue="uL80mzymBQTgMAar8aRkYsYYFe90nHoIfrUDH02fsSNrqxxgCCDXM3PYJtkeimszHLu3ta+mt6dQQ27UNHf4IA==" saltValue="zZyvAuRuR2nnzsGbHxWTxQ==" spinCount="100000" sheet="1" objects="1" scenarios="1"/>
  <protectedRanges>
    <protectedRange sqref="B26:L26" name="Rozstęp5"/>
    <protectedRange sqref="B3:N12" name="Rozstęp1"/>
    <protectedRange sqref="B26" name="Rozstęp2"/>
    <protectedRange sqref="H32 H37 H42 H47 H50:H94" name="Rozstęp3"/>
    <protectedRange sqref="B99:N133" name="Rozstęp4"/>
  </protectedRanges>
  <mergeCells count="104"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1:M61"/>
    <mergeCell ref="L77:M77"/>
    <mergeCell ref="L78:M78"/>
    <mergeCell ref="L79:M79"/>
    <mergeCell ref="L80:M80"/>
    <mergeCell ref="B4:D4"/>
    <mergeCell ref="B44:K44"/>
    <mergeCell ref="B6:D6"/>
    <mergeCell ref="B8:D8"/>
    <mergeCell ref="B96:E96"/>
    <mergeCell ref="B97:E97"/>
    <mergeCell ref="B99:N99"/>
    <mergeCell ref="E14:G14"/>
    <mergeCell ref="F105:L105"/>
    <mergeCell ref="F96:M96"/>
    <mergeCell ref="F97:M97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90:M90"/>
    <mergeCell ref="L91:M91"/>
    <mergeCell ref="L92:M92"/>
    <mergeCell ref="L93:M93"/>
    <mergeCell ref="L94:M94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2022-10-14T07:42:34Z</dcterms:created>
  <dcterms:modified xsi:type="dcterms:W3CDTF">2022-10-21T09:34:32Z</dcterms:modified>
</cp:coreProperties>
</file>