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87" activeTab="0"/>
  </bookViews>
  <sheets>
    <sheet name="Formularz wyceny całość" sheetId="1" r:id="rId1"/>
    <sheet name="Arkusz2" sheetId="2" state="hidden" r:id="rId2"/>
  </sheets>
  <definedNames>
    <definedName name="_Hlk127969554" localSheetId="0">'Formularz wyceny całość'!$D$34</definedName>
  </definedNames>
  <calcPr fullCalcOnLoad="1"/>
</workbook>
</file>

<file path=xl/sharedStrings.xml><?xml version="1.0" encoding="utf-8"?>
<sst xmlns="http://schemas.openxmlformats.org/spreadsheetml/2006/main" count="100" uniqueCount="85">
  <si>
    <t>LP.</t>
  </si>
  <si>
    <t>OPIS:</t>
  </si>
  <si>
    <t>ILOŚĆ SZT.</t>
  </si>
  <si>
    <t>SUMA NETTO</t>
  </si>
  <si>
    <t>SUMA BRUTTO</t>
  </si>
  <si>
    <t>NAZWA</t>
  </si>
  <si>
    <t>Wartość brutto</t>
  </si>
  <si>
    <t>Cena jedn. brutto</t>
  </si>
  <si>
    <t xml:space="preserve">FORMULARZ WYCENY </t>
  </si>
  <si>
    <t>Cena jedn. netto</t>
  </si>
  <si>
    <t>Wartość netto</t>
  </si>
  <si>
    <t>„Urządzenie miejsc rekreacji na terenie gminy Nowe Miasto nad Wartą".</t>
  </si>
  <si>
    <t xml:space="preserve">1. </t>
  </si>
  <si>
    <t xml:space="preserve">2. </t>
  </si>
  <si>
    <t xml:space="preserve">3. </t>
  </si>
  <si>
    <t xml:space="preserve">4. </t>
  </si>
  <si>
    <t xml:space="preserve">5. </t>
  </si>
  <si>
    <t xml:space="preserve">6. </t>
  </si>
  <si>
    <t xml:space="preserve">7. </t>
  </si>
  <si>
    <t xml:space="preserve">8. </t>
  </si>
  <si>
    <t xml:space="preserve">9. </t>
  </si>
  <si>
    <t>KOSZ DO SEGREGACJI</t>
  </si>
  <si>
    <t>TABLICA INFORMACYJNA</t>
  </si>
  <si>
    <t>ŁAWKA</t>
  </si>
  <si>
    <t>HUŚTAWKA WAHADŁOWA (BOCIANIE GNIAZDO)</t>
  </si>
  <si>
    <t>ZESTAW ZABAWOWY</t>
  </si>
  <si>
    <t>HUŚTAWKA WAHADŁOWA (PODWÓJNA)</t>
  </si>
  <si>
    <t>HUŚTAWKA WAŻKA (PODWÓJNA)</t>
  </si>
  <si>
    <t>KARUZELA (TARCZOWA Z SIEDZISKAMI)</t>
  </si>
  <si>
    <t>ZJAZD LINOWY</t>
  </si>
  <si>
    <t>Urządzenie placu zabaw w Dębnie - działka nr 24/2</t>
  </si>
  <si>
    <t>HUŚTAWKA WAHADŁOWA (POTRÓJNA)</t>
  </si>
  <si>
    <t>KOSZ DO SEGREGACJI ODPADÓW</t>
  </si>
  <si>
    <t>HUŚTAWKA WAŻKA</t>
  </si>
  <si>
    <t>BUJAK SPRĘŻYNOWY</t>
  </si>
  <si>
    <t>KONSTRUKCJA ZABAWOWA WOLNOSTOJĄCA</t>
  </si>
  <si>
    <t>PIASKOWNICA</t>
  </si>
  <si>
    <t>KOSZ DO SEFREGACJI ODPADÓW</t>
  </si>
  <si>
    <t>Urządzenie placu zabaw w Chociczy ul. Składowa - działka nr 114/4</t>
  </si>
  <si>
    <t>Urządzenie placu zabaw w Chociczy ul. Polna - działka nr 25</t>
  </si>
  <si>
    <t>10.</t>
  </si>
  <si>
    <t>11.</t>
  </si>
  <si>
    <t>12.</t>
  </si>
  <si>
    <t>13.</t>
  </si>
  <si>
    <t>14.</t>
  </si>
  <si>
    <t>15.</t>
  </si>
  <si>
    <t>16.</t>
  </si>
  <si>
    <t>17.</t>
  </si>
  <si>
    <t>18.</t>
  </si>
  <si>
    <t>19.</t>
  </si>
  <si>
    <t>20.</t>
  </si>
  <si>
    <t>21.</t>
  </si>
  <si>
    <t>22.</t>
  </si>
  <si>
    <t>23.</t>
  </si>
  <si>
    <t>24.</t>
  </si>
  <si>
    <t>25.</t>
  </si>
  <si>
    <t>26.</t>
  </si>
  <si>
    <t>CAŁOŚC SUMA NETTO</t>
  </si>
  <si>
    <t>CAŁOŚĆ SUMA BRUTTO</t>
  </si>
  <si>
    <t>ZP.271.02.2024</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</si>
  <si>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malowanie.(nie dopuszcza się malowania proszkowego na podkładzie cynkowym jako jedynego zabezpieczenia antykorozyjnego stali czarnej). Konstrukcja podestu startowego wykonana ze stali czarnej cynkowana ogniowo i malowana lub stali nierdzewnej. Pokrycie podestu wykonane z płyty HDPE minimum 15 mm lub HPL minimum 10 mm antypoślizgowej. Lina stalowa od 10 do 12 mm. Wózek jezdny - sprężyny startowa i końcowa wykonane ze stali nierdzewnej. Wszystkie zastosowane śruby i wkręty minimum gat. A2 (ze stali nierdzewnej). Wymiary: maksimum 2433 cm. Długość liny zjazdowej minimum 20 m. Urządzenie montowane na trwałe w gruncie zgodnie z wytycznymi producenta.</t>
  </si>
  <si>
    <t>Konstrukcja ze stali nierdzewnej lub czarnej ocynkowanej ogniowo malowanej proszkowo farbą odporną na warunki atmosferyczne oraz uszkodzenia (odpryski).(nie dopuszcza się malowania proszkowego na podkładzie cynkowym jako jedynego zabezpieczenia antykorozyjnego stali czarnej). Siedziska: panele z płyt HDPE lub płyt HPL (zewnętrzne). Pokrycie podłogi blacha ryflowana aluminiowa lub płyta HPL antypoślizgowa. Wszystkie łączniki i okucia odporne na warunki atmosferyczne i promieniowanie UV. Wszystkie zastosowane śruby i wkręty minimum gat. A2 (ze stali nierdzewnej). Konstrukcja musi umożliwić wprowadzenie w ruch przez użytkownika siedzącego wewnątrz karuzeli. Wymiary urządzenia (średnica): maksimum 150 cm. Dopuszcza się różnicę +/- 10 %. Urządzenie montowane na trwałe w gruncie zgodnie z wytycznymi producenta.</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</si>
  <si>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malowanie.(nie dopuszcza się malowania proszkowego na podkładzie cynkowym jako jedynego zabezpieczenia antykorozyjnego stali czarnej). Siedziska: Panele z płyty HDPE lub równoważnej.
Mechanizm obrotowy na łożyskach. Wszystkie łączniki i okucia odporne na warunki atmosferyczne i promieniowanie UV. Wszystkie zastosowane śruby i wkręty minimum gat. A2 (ze stali nierdzewnej). Urządzenie 4-osobowe (4 siedziska na jednej rurze). Wymiary urządzenia: minimum 350 cm, maksimum 391 cm. Urządzenie montowane na trwałe w gruncie zgodnie z wytycznymi producenta.</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</si>
  <si>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Urządzenie składa się z 2 siedzisk: - 1 x typu deska, 1 x typu koszyk zawieszone na łańcuchach nierdzewnych, zawiesia wykonane ze stali nierdzewnej  na tulejkach lub łożyskach. Panele HDPE lub HPL (jeśli urządzenie wyposażone w ten element). Wszystkie zastosowane śruby i wkręty minimum gat. A2 (ze stali nierdzewnej). Wymiary urządzenia: maksimum 200 x 358 x W 230 cm. Dopuszcza się różnicę +/- 10 %. Urządzenie montowane na trwałe w gruncie zgodnie z wytycznymi producenta.</t>
  </si>
  <si>
    <t>Konstrukcja wykonana z rur stalowych minimum Ø 88,9 o grubości ścianki minimum 3mm zabezpieczonej antykorozyjnie poprzez cynkowanie ogniowe i malowanie lub rury minimum Ø 76 mm ze stali nierdzewnej. Wszystkie elementy pomocnicze wykonane z metalu muszą być zabezpieczone antykorozyjnie poprzez cynkowanie ogniowe i malowanie.(nie dopuszcza się malowania proszkowego na podkładzie cynkowym jako jedynego zabezpieczenia antykorozyjnego stali czarnej). Konstrukcja dachów, barierek, poręczy, drabinek, mostów wykonana z rur stalowych ocynkowanych ogniowo i malowanych lub ze stali nierdzewnej. Wypełnienia barierek, mostów, dachu wykonane z płyt HDPE o grubości minimum 12mm lub płyt HPL minimum 8mm ( zewnętrznych ). Konstrukcja zjeżdżalni płyta HDPE o grubości minimum 19mm. Pokrycia podestów, mostów wykonane z płyty antypoślizgowej HDPE minimum 15mm lub HPL minimum 10mm.  Liny polipropylenowe o średnicy minimum 16mm z rdzeniem stalowym i okuciami aluminiowymi, łączniki tworzywo sztuczne lub aluminium. Wszystkie zastosowane śruby, wkręty minimum gatunek A2 (stal nierdzewna). Ślizg zjeżdżalni wykonany z blachy nierdzewnej o grubości minimum 1,5mm.  W skład zestawu wchodzą minimum (poniżej wymienione lub analogiczne):- 3 zjeżdżalnie różnej długości (w tym: - 1 szt. z podestu 90-100 cm, - 2 szt. z podestu minimum 140-160 cm),  - wieża z podestem na wysokości 90-100 – 3 szt.,- wieża z podestem na wysokości 140-160 cm – 2 szt., - daszki ozdobne – 3 szt. - drabinka, - wejście łukowe,- wejście łukowe po linach, - wejście typu koci grzbiet,- ścianka wspinaczkowa – 1 szt.,- pomost łączący wieże – 3 szt. (tunelowy lub wiszący),- ślizg strażacki, - wejście łukowe,- tunel,- wypełnienia boczne i panele edukacyjne,(1 ścianka z grami lub tablica edukacyjna). Dopuszcza się zastosowanie wejść i zejść równoważnych.Wymiary urządzenia:min. 350 x min. 640 x  max. 1239 cm. Urządzenie montowane na trwałe w gruncie zgodnie z wytycznymi producenta.</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</si>
  <si>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malowanie.(nie dopuszcza się malowania proszkowego na podkładzie cynkowym jako jedynego zabezpieczenia antykorozyjnego stali czarnej).Wszystkie łączniki i okucia odporne na warunki atmosferyczne i promieniowanie UV. Panele HDPE lub HPL (jeśli urządzenie wyposażone w ten element). 
Wszystkie zastosowane śruby i wkręty minimum gat. A2 (ze stali nierdzewnej). Urządzenie składa się z siedziska typu bocianie gniazdo o średnicy minimum 1000 mm, zawieszone na łańcuchach nierdzewnych, zawiesia wykonane ze stali nierdzewnej na tulejkach lub łożyskach.Wymiary urządzenia: minimum 110 x 260 x W 158 cm, maksimum 200 x 290 x W 230 cm, Urządzenie montowane na trwałe w gruncie zgodnie z wytycznymi producenta.</t>
  </si>
  <si>
    <t>Konstrukcja ze stali nierdzewnej lub odpornej na warunki atmosferyczne oraz uszkodzenia (odpryski). Wszystkie łączniki, okucia i siedzisko odporne na warunki atmosferyczne i promieniowanie UV. Deski wykonane z tworzywa kompozytowego lub HDPE odpornego na wandalizm nie wymagające konserwacji poprzez malowanie. Wszystkie zastosowane śruby i wkręty minimum gat. A2 (ze stali nierdzewnej). Wymiary urządzenia: maksimum 185 x 64 x W 63 cm (dopuszcza się różnicę +/- 10 cm), Urządzenie montowane na trwałe w gruncie (poprzez zabetonowanie) zgodnie z wytycznymi producenta.</t>
  </si>
  <si>
    <t>Konstrukcja ze stali nierdzewnej lub ocynkowanej ogniowo malowanej proszkowo farbą odporną na warunki atmosferyczne oraz uszkodzenia (odpryski) Panel wykonany z HPL/HDPE/Dibond 
lub równoważny. Wszystkie zastosowane śruby i wkręty minimum gat. A2 (ze stali nierdzewnej).
Wymiary wysokość: minimum 187 cm, maksimum 200 cm. Na tablicy informacyjnej winny znaleźć się regulamin oraz informacje o sposobie segregacji śmieci. Obie informacje winny być jednocześnie widoczne dla wchodzącego użytkownika placu. Urządzenie montowane na trwałe w gruncie zgodnie z wytycznymi producenta.</t>
  </si>
  <si>
    <t>Metalowy kosz uliczny na słupku (do zabetonowania w gruncie) dostosowany do segregacji śmieci. Składa się z trzech pojemników o pojemności około 35l wykonanych z blachy. Kosz wykonany z materiałów odpornych na działanie warunków atmosferycznych. Urządzenie montowane na trwałe w gruncie zgodnie z wytycznymi producenta.</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</si>
  <si>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Podesty z powierzchnią antypoślizgową, panele z HDPE. Liny polipropylenowe wzmocnione stalowym rdzeniem. Konstrukcja dachów, barierek, poręczy, drabinek, mostów wykonana z rur stalowych ocynkowanych ogniowo i malowanych lub wykonanych ze stali nierdzewnej (nie dopuszcza się malowania proszkowego na podkładzie cynkowym jako jedynego zabezpieczenia antykorozyjnego stali czarnej). Wypełnienie barierek, mostów, dachu wykonane z płyty HDPE o grubości od 12-19 mm lub płyt HPL minimum 8 mm (zewnętrznych).  Konstrukcja zjeżdżalni, schodów - płyta HDPE o grubości minimum 19 mm. Pokrycia podestów, mostów wykonane z płyty antypoślizgowej HDPE minimum 15 mm lub HPL minimum 10 mm. Liny polipropylenowe o średnicy od 16-18 mm z rdzeniem stalowym i okuciami aluminiowymi, łączniki tworzywo sztuczne lub aluminium. Wszystkie zastosowane śruby, wkręty minimum gatunek A2 (ze stali nierdzewnej). Zjeżdżalnia ze ślizgiem z blachy nierdzewnej o grubości minimum 1,5 mm. W skład zestawu wchodzą minimum (poniżej wymienione lub analogiczne):- 1 zjeżdżalnia z podestu wieży na wysokości 140-160 cm, - 1 wieża z daszkiem czterospadowym i podestem na wysokości 90-100 cm,- 1 kratownica z lin z drabinką dwustronną, - 1 wejście "koci grzbiet",- 1 schody z poręczami, - 1 ślizg strażacki (stal nierdzewna), - 1 most wiszący (z wypełnieniami bocznymi), - 1 wejście łukowe - drabinka. 
Dopuszcza się stosowanie elementów wejść i zejść równoważnych. Wymiary urządzenia: minimum 440 x 750 x W 310 cm, maksimum 455 x 780 x W 330 cm. Urządzenie montowane na trwałe w gruncie zgodnie z wytycznymi producenta.</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</si>
  <si>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czarnej).Urządzenie składa się z 3 siedzisk: - 1 x typu deska, 1 x typu koszyk; zawieszone na łańcuchach nierdzewnych, zawiesia wykonane ze stali nierdzewnej na tulejkach lub łożyskach,- 1 x typu bocianie gniazdo o średnicy minimum 1000 mm, zawieszone na łańcuchach nierdzewnych, zawiesia wykonane ze stali nierdzewnej na tulejkach lub łożyskach. Wszystkie zastosowane śruby i wkręty minimum gat. A2 (ze stali nierdzewnej). Wymiary urządzenia: minimum 600 x 180 x W 200 cm maksimum 620 x 200 x W 230 cm. Dopuszcza się różnicę +/- 5 %. Urządzenie montowane na trwałe w gruncie zgodnie z wytycznymi producenta.</t>
  </si>
  <si>
    <t xml:space="preserve">Konstrukcja ze stali nierdzewnej lub czarnej ocynkowanej ogniowo malowanej proszkowo farbą odporną na warunki atmosferyczne oraz uszkodzenia (odpryski).(nie dopuszcza się malowania proszkowego 
na podkładzie cynkowym jako jedynego zabezpieczenia antykorozyjnego stali czarnej). Siedziska: panele z płyt HDPE lub płyt HPL (zewnętrzne). Pokrycie podłogi blacha ryflowana aluminiowa lub płyta HPL antypoślizgowa. Wszystkie łączniki i okucia odporne na warunki atmosferyczne i promieniowanie UV. Wszystkie zastosowane śruby i wkręty minimum gat. A2 (ze stali nierdzewnej). Konstrukcja musi umożliwić wprowadzenie w ruch przez użytkownika siedzącego wewnątrz karuzeli. Wymiary urządzenia (średnica): minimum 150 cm, maksimum 160 cm, Dopuszcza się różnicę +/- 5 %. Urządzenie montowane na trwałe w gruncie zgodnie z wytycznymi producenta.                                                                                                                                </t>
  </si>
  <si>
    <t>Konstrukcja ze stali nierdzewnej lub ocynkowanej ogniowo malowanej proszkowo farbą odporną na warunki atmosferyczne oraz uszkodzenia (odpryski). Panel wykonany z Dibond/HDPE/HPL lub równoważny. Wszystkie zastosowane śruby i wkręty minimum gat. A2 (ze stali nierdzewnej). Wymiary wysokość.: minimum 180 cm, maksimum 200 cm. Na tablicy informacyjnej winny znaleźć się regulamin oraz informacje o sposobie segregacji śmieci. Obie informacje winny być jednocześnie widoczne dla wchodzącego użytkownika placu. Urządzenie montowane na trwałe w gruncie zgodnie z wytycznymi producenta.</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</si>
  <si>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Urządzenie składa się z 3 siedzisk: - 1 x typu deska, 1 x typu koszyk; zawieszone na łańcuchach nierdzewnych, zawiesia wykonane ze stali nierdzewnej na tulejkach lub łożyskach,- 1 x typu bocianie gniazdo o średnicy minimum 1000 mm, zawieszone na łańcuchach nierdzewnych, zawiesia wykonane ze stali nierdzewnej na tulejkach lub łożyskach. Wszystkie zastosowane śruby i wkręty minimum gat. A2 (ze stali nierdzewnej). Wymiary urządzenia: minimum 600 x 180 x W 200 cm maksimum 620 x 200 x W 230 cm. Dopuszcza się różnicę +/- 5 %. Urządzenie montowane na trwałe w gruncie zgodnie z wytycznymi producenta.</t>
  </si>
  <si>
    <t xml:space="preserve">Konstrukcja ze stali nierdzewnej lub czarnej ocynkowanej ogniowo malowanej proszkowo farbą odporną na warunki atmosferyczne oraz uszkodzenia (odpryski). (nie dopuszcza się malowania proszkowego na podkładzie cynkowym jako jedynego zabezpieczenia antykorozyjnego stali czarnej). Siedziska: panele z płyt HDPE lub płyt HPL (zewnętrzne). Pokrycie podłogi blacha ryflowana aluminiowa lub płyta HPL antypoślizgowa. Wszystkie łączniki i okucia odporne na warunki atmosferyczne i promieniowanie UV. Wszystkie zastosowane śruby i wkręty minimum gat. A2 (ze stali nierdzewnej). Konstrukcja musi umożliwić wprowadzenie w ruch przez użytkownika siedzącego wewnątrz karuzeli. Wymiary urządzenia (średnica): minimum 150 cm, maksimum 160 cm. Dopuszcza się różnicę +/- 5 %. Urządzenie montowane na trwałe w gruncie zgodnie z wytycznymi producenta.                                                                                                                                                                                                                                                         </t>
  </si>
  <si>
    <t>Konstrukcja wykonana z rury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Siedziska tworzywo sztuczne - panele z płyty HDPE. Wszystkie zastosowane śruby i wkręty minimum gat. A2 (ze stali nierdzewnej). Mechanizm obrotowy na łożyskach. Urządzenie 4-osobowe (4 siedziska na jednej rurze). Wymiary urządzenia: minimum 50 x W 40 x 340 cm, maksimum 60 x W 50 x 355 cm. Dopuszcza się różnicę +/- 5 %. Urządzenie montowane na trwałe w gruncie zgodnie z wytycznymi producenta.</t>
  </si>
  <si>
    <t>Konstrukcja ze stali nierdzewnej lub ocynkowanej ogniowo malowanej proszkowo farbą odporną na warunki atmosferyczne oraz uszkodzenia (odpryski), np. rur stalowych minimum Ø 60 mm, grubość ścianki minimum 3 mm. (nie dopuszcza się malowania proszkowego na podkładzie cynkowym jako jedynego zabezpieczenia antykorozyjnego stali czarnej). Siedziska tworzywo sztuczne - panele z płyty HDPE. Mechanizm obrotowy na łożyskach. Wszystkie zastosowane śruby i wkręty minimum gat. A2 (ze stali nierdzewnej). Urządzenie 2-osobowe. Wymiary urządzenia: minimum 50 x W 40 x 200 cm, maksimum 60 x W 50 x 250 cm. Dopuszcza się różnicę +/- 5 %. Urządzenie montowane na trwałe w gruncie zgodnie z wytycznymi producenta.</t>
  </si>
  <si>
    <t>Konstrukcja ze stali nierdzewnej lub ocynkowanej ogniowo malowanej proszkowo farbą odporną na warunki atmosferyczne oraz uszkodzenia, odpryski (jeśli dotyczy). (nie dopuszcza się malowania proszkowego 
na podkładzie cynkowym jako jedynego zabezpieczenia antykorozyjnego stali czarnej). Panele z płyty HDP (grubość minimum 12 mm). Sprężyna o średnicy minimum 20 cm. Wszystkie zastosowane śruby i wkręty 
minimum gat. A2 (ze stali nierdzewnej).Urządzenie jednoosobowe (motocykl i 3 motywy zwierząt). Wymiary urządzenia: minimum W 75 x 25 x 80 cm, maksimum W 88 x 30 x 90 cm. Dopuszcza się różnicę +/- 5 % Urządzenie montowane na trwałe w gruncie zgodnie z wytycznymi producenta.</t>
  </si>
  <si>
    <t>Konstrukcja ze stali nierdzewnej lub czarnej ocynkowanej ogniowo malowanej proszkowo farbą odporną na warunki atmosferyczne oraz uszkodzenia (odpryski), (nie dopuszcza się malowania proszkowego na podkładzie cynkowym jako jedynego zabezpieczenia antykorozyjnego stali czarnej). Panele z płyty HDPE (grubość minimum 19 mm). Zamocowanie na minimum 4 sprężynach o średnicy minimum 20 cm.  Wszystkie zastosowane śruby i wkręty minimum gat. A2 (ze stali nierdzewnej). Urządzenie kształt samochód. 
Wymiary urządzenia: minimum W 90 x 60 x 150 cm, maksimum W 106 x 70 x 165 cm. Dopuszcza się różnicę +/- 5 %. Urządzenie montowane na trwałe w gruncie zgodnie z wytycznymi producenta.</t>
  </si>
  <si>
    <t>Konstrukcja ze stali nierdzewnej lub czarnej ocynkowanej ogniowo i malowanej proszkowo farbą odporną na warunki atmosferyczne oraz uszkodzenia (odpryski) - rury stalowe minimum Ø 50 mm, grubość ścianki 2 mm. (nie dopuszcza się malowania proszkowego na podkładzie cynkowym jako jedynego zabezpieczenia antykorozyjnego stali czarnej). Panele z płyty HDPE (grubość minimum 12 mm) / HPL (zewnętrzny). Podłoga o konstrukcji metalowej cynkowana ogniowo i pokryta płytą antypoślizgową HDPE grubość minimum 15 mm 
lub HPL grubość minimum 10 mm. Wszystkie zastosowane śruby i wkręty minimum gat. A2 (ze stali nierdzewnej). Urządzenie wieloosobowe (pociąg:  lokomotywa + wagon). Wymiary urządzenia: minimum W 160 x 90 x 420 cm, maksimum W 170 x 100 x 450 cm. Dopuszcza się różnicę +/- 5 %. Urządzenie montowane na trwałe w gruncie zgodnie z wytycznymi producenta.</t>
  </si>
  <si>
    <t>Konstrukcja wykonana z rur stalowych minimum Ø 88,9 mm, grubość ścianki minimum 3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Podesty z powierzchnią antypoślizgową, panele z HDPE. Liny polipropylenowe wzmocnione stalowym rdzeniem. Konstrukcja dachów, barierek, poręczy, drabinek, mostów wykonana z rur stalowych ocynkowanych ogniowo i malowanych lub wykonanych ze stali nierdzewnej (nie dopuszcza się malowania proszkowego na podkładzie cynkowym jako jedynego zabezpieczenia antykorozyjnego stali czarnej). Wypełnienie barierek, boków, dachów, ścianki wspinaczkowej wykonane z płyty HDPE od 12 do 19 mm lub płyt HPL minimum 8 mm (zewnętrznych). Liny o średnicy minimum 16 mm z rdzeniem stalowym i okuciami aluminiowymi, łączniki tworzywo sztuczne lub aluminium.Pokrycia podestów, mostów wykonane z płyt HDPE minimum 15 mm lub HPL minimum 10 mm antypoślizgowych. Zjeżdżalnie ze ślizgiem z blachy nierdzewnej o grubości minimum 1,5 mm. Zjeżdżalnia spiralna tubowa wykonana z tworzywa sztucznego HDPE odpornego na warunki atmosferyczne i promieniowanie UV, uderzenia i zadrapania lub stali nierdzewnej grubość minimum ok. 1,5 mm. Konstrukcja zjeżdżalni, schodów płyta HDPE o grubości minimum 19 mm. Wszystkie zastosowane śruby, wkręty minimum gatunek A2 (ze stali nierdzewnej). W skład zestawu wchodzą minimum (poniżej wymienione lub analogiczne): - 3 zjeżdżalnie: 1x z podestu na wysokości 90-110 cm, 1x z podestu 140-150 cm, 1x tubowa spiralna z podestu minimum 140 cm,- 2 daszki ozdobne przy podestach np. koniczyna, liść, kwiatek, - wieża sześciokątna z podestem na wysokości 90-110 cm i daszkiem, - 1 wejście "koci grzbiet",  - 1 wejście linowe, - 1 wejście drabinka, - 1 schody z poręczami, - 3 mosty wiszące: 1 x z wypełnieniami bocznymi np. falisty, 1 x linowy (tunel z lin), 1 x łukowy np. wiszący, tybetański, - 1 wejście łukowe - drabinka, - 1 ścianka wspinaczkowa, - 1 zestaw sprawnościowy, np. przejście po talerzykach. Dopuszcza się stosowanie elementów wejść i zejść równoważnych. Wymiary urządzenia: minimum W 320 x 780 x 1000 cm, maksimum W 350 x 818 x 1048 cm (dopuszcza się różnicę +/- 5%). Urządzenie montowane na trwałe w gruncie zgodnie z wytycznymi producenta.</t>
  </si>
  <si>
    <t xml:space="preserve">Wykonana z płyt HDPE o grubości minimum 19 mm o konstrukcji i wzmocnieniach metalowych ocynkowanych ogniowo i malowanych. Siedziska z płyty HDPE minimum 12 mm. Wszystkie zastosowane śruby i wkręty minimum gat. A2 (ze stali nierdzewnej). Piaskownica 6-boczna. Wymiary boku: minimum 140 cm, maksimum 150 cm (dopuszcza się różnicę +/-7%). Urządzenie montowane na trwałe w gruncie zgodnie z wytycznymi producenta.                                                                                                                                             </t>
  </si>
  <si>
    <t>Konstrukcja ze stali nierdzewnej lub odpornej na warunki atmosferyczne oraz uszkodzenia (odpryski). Wszystkie łączniki, okucia i siedzisko odporne na warunki atmosferyczne i promieniowanie UV. Deski wykonane z tworzywa kompozytowego lub HDPE odpornego na wandalizm nie wymagające konserwacji poprzez malowanie. Wszystkie zastosowane śruby i wkręty minimum gat. A2 (ze stali nierdzewnej). Wymiary urządzenia: maksimum 180 x 64 x W 63 cm (dopuszcza się różnicę +/- 10 cm). Urządzenie montowane na trwałe w gruncie (poprzez zabetonowanie) zgodnie z wytycznymi producenta.</t>
  </si>
  <si>
    <t>Konstrukcja ze stali nierdzewnej lub ocynkowanej ogniowo malowanej proszkowo farbą odporną na warunki atmosferyczne oraz uszkodzenia (odpryski) Panel wykonany z Dibond/HDPE/HPL lub równoważny. Wszystkie zastosowane śruby i wkręty minimum gat. A2 (ze stali nierdzewnej). Wymiary wys.: minimum 180 cm, maksimum 200 cm. Na tablicy informacyjnej winny znaleźć się regulamin oraz informacje o sposobie segregacji śmieci. Obie informacje winny być jednocześnie widoczne dla wchodzącego użytkownika placu.
Urządzenie montowane na trwałe w gruncie zgodnie z wytycznymi producenta.</t>
  </si>
  <si>
    <t>Metalowy kosz uliczny na słupku (do zabetonowania w gruncie) dostosowany do segregacji śmieci. Składa się z trzech pojemników o pojemności około 35l wykonanych z blachy. Kosz wykonany z materiałów odpornych na działanie warunków atmosferycznych.Urządzenie montowane na trwałe w gruncie zgodnie z wytycznymi producenta.</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</si>
</sst>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0.00&quot;      &quot;;\-#,##0.00&quot;      &quot;;&quot; -&quot;#&quot;      &quot;;@\ "/>
    <numFmt numFmtId="165" formatCode="[$-415]dddd\,\ d\ mmmm\ yyyy"/>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38">
    <font>
      <sz val="10"/>
      <name val="Arial"/>
      <family val="2"/>
    </font>
    <font>
      <sz val="8"/>
      <name val="Arial"/>
      <family val="2"/>
    </font>
    <font>
      <b/>
      <sz val="11"/>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7" fillId="32" borderId="0" applyNumberFormat="0" applyBorder="0" applyAlignment="0" applyProtection="0"/>
  </cellStyleXfs>
  <cellXfs count="37">
    <xf numFmtId="0" fontId="0" fillId="0" borderId="0" xfId="0" applyAlignment="1">
      <alignment/>
    </xf>
    <xf numFmtId="0" fontId="2" fillId="0" borderId="0" xfId="0" applyFont="1" applyBorder="1" applyAlignment="1">
      <alignment horizontal="center" wrapText="1"/>
    </xf>
    <xf numFmtId="0" fontId="3" fillId="0" borderId="0" xfId="0" applyFont="1" applyAlignment="1">
      <alignment/>
    </xf>
    <xf numFmtId="0" fontId="3" fillId="0" borderId="0" xfId="0" applyFont="1" applyFill="1" applyAlignment="1">
      <alignment/>
    </xf>
    <xf numFmtId="0" fontId="3" fillId="0" borderId="0" xfId="0" applyFont="1" applyFill="1" applyAlignment="1">
      <alignmen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166" fontId="2" fillId="0" borderId="10" xfId="0" applyNumberFormat="1" applyFont="1" applyBorder="1" applyAlignment="1">
      <alignment horizontal="center" vertical="center" wrapText="1"/>
    </xf>
    <xf numFmtId="166" fontId="3" fillId="0" borderId="10" xfId="0" applyNumberFormat="1" applyFont="1" applyBorder="1" applyAlignment="1">
      <alignment vertical="center" wrapText="1"/>
    </xf>
    <xf numFmtId="166" fontId="3" fillId="0" borderId="10" xfId="0" applyNumberFormat="1" applyFont="1" applyBorder="1" applyAlignment="1">
      <alignment horizontal="center" vertical="center"/>
    </xf>
    <xf numFmtId="0" fontId="3" fillId="0" borderId="10" xfId="0" applyFont="1" applyBorder="1" applyAlignment="1">
      <alignment vertical="center" wrapText="1"/>
    </xf>
    <xf numFmtId="0" fontId="2" fillId="0" borderId="10" xfId="0" applyFont="1" applyBorder="1" applyAlignment="1">
      <alignment horizontal="center" vertical="center"/>
    </xf>
    <xf numFmtId="0" fontId="3" fillId="0" borderId="0" xfId="0" applyFont="1" applyBorder="1" applyAlignment="1">
      <alignment/>
    </xf>
    <xf numFmtId="0" fontId="2" fillId="0" borderId="10" xfId="0" applyFont="1" applyBorder="1" applyAlignment="1">
      <alignment horizontal="left" vertical="center" wrapText="1"/>
    </xf>
    <xf numFmtId="166" fontId="2" fillId="0" borderId="10" xfId="0" applyNumberFormat="1" applyFont="1" applyBorder="1" applyAlignment="1">
      <alignment vertical="center" wrapText="1"/>
    </xf>
    <xf numFmtId="166" fontId="2" fillId="0" borderId="10" xfId="0" applyNumberFormat="1" applyFont="1" applyBorder="1" applyAlignment="1">
      <alignment/>
    </xf>
    <xf numFmtId="166" fontId="2" fillId="0" borderId="10" xfId="0" applyNumberFormat="1" applyFont="1" applyBorder="1" applyAlignment="1">
      <alignment horizontal="center" vertical="center"/>
    </xf>
    <xf numFmtId="0" fontId="3" fillId="33" borderId="10" xfId="0" applyFont="1" applyFill="1" applyBorder="1" applyAlignment="1">
      <alignment horizontal="center" vertical="center" wrapText="1"/>
    </xf>
    <xf numFmtId="166" fontId="2"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xf>
    <xf numFmtId="166" fontId="3" fillId="33" borderId="10" xfId="0" applyNumberFormat="1" applyFont="1" applyFill="1" applyBorder="1" applyAlignment="1">
      <alignment horizontal="center" vertical="center"/>
    </xf>
    <xf numFmtId="0" fontId="3" fillId="33" borderId="10"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166" fontId="2" fillId="33" borderId="11" xfId="0" applyNumberFormat="1" applyFont="1" applyFill="1" applyBorder="1" applyAlignment="1">
      <alignment horizontal="center" vertic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2" fillId="33" borderId="10" xfId="0" applyFont="1" applyFill="1" applyBorder="1" applyAlignment="1">
      <alignment horizontal="center" vertical="center" wrapText="1"/>
    </xf>
    <xf numFmtId="0" fontId="2" fillId="0" borderId="0" xfId="0" applyFont="1" applyBorder="1" applyAlignment="1">
      <alignment horizontal="center" wrapText="1"/>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2"/>
  <sheetViews>
    <sheetView tabSelected="1" zoomScale="85" zoomScaleNormal="85" zoomScalePageLayoutView="0" workbookViewId="0" topLeftCell="A1">
      <selection activeCell="C11" sqref="C11"/>
    </sheetView>
  </sheetViews>
  <sheetFormatPr defaultColWidth="9.140625" defaultRowHeight="12.75"/>
  <cols>
    <col min="1" max="1" width="4.421875" style="2" customWidth="1"/>
    <col min="2" max="2" width="22.28125" style="2" customWidth="1"/>
    <col min="3" max="3" width="100.421875" style="2" customWidth="1"/>
    <col min="4" max="4" width="7.28125" style="2" customWidth="1"/>
    <col min="5" max="5" width="18.00390625" style="2" customWidth="1"/>
    <col min="6" max="6" width="16.7109375" style="2" customWidth="1"/>
    <col min="7" max="7" width="17.7109375" style="2" customWidth="1"/>
    <col min="8" max="8" width="15.421875" style="2" customWidth="1"/>
    <col min="9" max="16384" width="9.140625" style="2" customWidth="1"/>
  </cols>
  <sheetData>
    <row r="2" spans="1:8" ht="15">
      <c r="A2" s="34" t="s">
        <v>8</v>
      </c>
      <c r="B2" s="34"/>
      <c r="C2" s="34"/>
      <c r="D2" s="34"/>
      <c r="E2" s="34"/>
      <c r="F2" s="34"/>
      <c r="G2" s="34"/>
      <c r="H2" s="34"/>
    </row>
    <row r="3" spans="1:8" ht="15">
      <c r="A3" s="1"/>
      <c r="B3" s="1"/>
      <c r="C3" s="1"/>
      <c r="D3" s="1"/>
      <c r="E3" s="1"/>
      <c r="F3" s="1"/>
      <c r="G3" s="1"/>
      <c r="H3" s="1"/>
    </row>
    <row r="4" spans="1:8" ht="12.75" customHeight="1">
      <c r="A4" s="34" t="s">
        <v>11</v>
      </c>
      <c r="B4" s="34"/>
      <c r="C4" s="34"/>
      <c r="D4" s="34"/>
      <c r="E4" s="34"/>
      <c r="F4" s="34"/>
      <c r="G4" s="34"/>
      <c r="H4" s="34"/>
    </row>
    <row r="5" spans="1:8" ht="12.75" customHeight="1">
      <c r="A5" s="36" t="s">
        <v>59</v>
      </c>
      <c r="B5" s="36"/>
      <c r="C5" s="36"/>
      <c r="D5" s="36"/>
      <c r="E5" s="36"/>
      <c r="F5" s="36"/>
      <c r="G5" s="36"/>
      <c r="H5" s="36"/>
    </row>
    <row r="6" spans="1:6" ht="15">
      <c r="A6" s="3"/>
      <c r="B6" s="4"/>
      <c r="C6" s="5"/>
      <c r="D6" s="6"/>
      <c r="E6" s="7"/>
      <c r="F6" s="3"/>
    </row>
    <row r="7" spans="1:8" ht="28.5">
      <c r="A7" s="8" t="s">
        <v>0</v>
      </c>
      <c r="B7" s="8" t="s">
        <v>5</v>
      </c>
      <c r="C7" s="8" t="s">
        <v>1</v>
      </c>
      <c r="D7" s="8" t="s">
        <v>2</v>
      </c>
      <c r="E7" s="8" t="s">
        <v>9</v>
      </c>
      <c r="F7" s="8" t="s">
        <v>10</v>
      </c>
      <c r="G7" s="9" t="s">
        <v>7</v>
      </c>
      <c r="H7" s="8" t="s">
        <v>6</v>
      </c>
    </row>
    <row r="8" spans="1:8" ht="13.5" customHeight="1">
      <c r="A8" s="35"/>
      <c r="B8" s="35"/>
      <c r="C8" s="35"/>
      <c r="D8" s="35"/>
      <c r="E8" s="35"/>
      <c r="F8" s="35"/>
      <c r="G8" s="35"/>
      <c r="H8" s="35"/>
    </row>
    <row r="9" spans="1:8" ht="13.5" customHeight="1">
      <c r="A9" s="35"/>
      <c r="B9" s="35"/>
      <c r="C9" s="35"/>
      <c r="D9" s="35"/>
      <c r="E9" s="35"/>
      <c r="F9" s="35"/>
      <c r="G9" s="35"/>
      <c r="H9" s="35"/>
    </row>
    <row r="10" spans="1:8" ht="13.5" customHeight="1">
      <c r="A10" s="33" t="s">
        <v>38</v>
      </c>
      <c r="B10" s="33"/>
      <c r="C10" s="33"/>
      <c r="D10" s="22"/>
      <c r="E10" s="22"/>
      <c r="F10" s="22"/>
      <c r="G10" s="22"/>
      <c r="H10" s="22"/>
    </row>
    <row r="11" spans="1:8" ht="153" customHeight="1">
      <c r="A11" s="8" t="s">
        <v>12</v>
      </c>
      <c r="B11" s="10" t="s">
        <v>29</v>
      </c>
      <c r="C11" s="11" t="s">
        <v>60</v>
      </c>
      <c r="D11" s="8">
        <v>1</v>
      </c>
      <c r="E11" s="12"/>
      <c r="F11" s="13">
        <f>ROUND(D11*E11,2)</f>
        <v>0</v>
      </c>
      <c r="G11" s="14"/>
      <c r="H11" s="14">
        <f>ROUND(D11*G11,2)</f>
        <v>0</v>
      </c>
    </row>
    <row r="12" spans="1:8" ht="135" customHeight="1">
      <c r="A12" s="8" t="s">
        <v>13</v>
      </c>
      <c r="B12" s="10" t="s">
        <v>28</v>
      </c>
      <c r="C12" s="11" t="s">
        <v>61</v>
      </c>
      <c r="D12" s="8">
        <v>1</v>
      </c>
      <c r="E12" s="12"/>
      <c r="F12" s="13">
        <f>ROUND(D12*E12,2)</f>
        <v>0</v>
      </c>
      <c r="G12" s="14"/>
      <c r="H12" s="14">
        <f aca="true" t="shared" si="0" ref="H12:H19">ROUND(D12*G12,2)</f>
        <v>0</v>
      </c>
    </row>
    <row r="13" spans="1:8" ht="135.75" customHeight="1">
      <c r="A13" s="8" t="s">
        <v>14</v>
      </c>
      <c r="B13" s="10" t="s">
        <v>27</v>
      </c>
      <c r="C13" s="11" t="s">
        <v>62</v>
      </c>
      <c r="D13" s="8">
        <v>1</v>
      </c>
      <c r="E13" s="12"/>
      <c r="F13" s="13">
        <f>ROUND(D13*E13,2)</f>
        <v>0</v>
      </c>
      <c r="G13" s="14"/>
      <c r="H13" s="14">
        <f t="shared" si="0"/>
        <v>0</v>
      </c>
    </row>
    <row r="14" spans="1:8" ht="145.5" customHeight="1">
      <c r="A14" s="8" t="s">
        <v>15</v>
      </c>
      <c r="B14" s="10" t="s">
        <v>26</v>
      </c>
      <c r="C14" s="11" t="s">
        <v>63</v>
      </c>
      <c r="D14" s="8">
        <v>1</v>
      </c>
      <c r="E14" s="12"/>
      <c r="F14" s="13">
        <f aca="true" t="shared" si="1" ref="F14:F19">ROUND(D14*E14,2)</f>
        <v>0</v>
      </c>
      <c r="G14" s="14"/>
      <c r="H14" s="14">
        <f t="shared" si="0"/>
        <v>0</v>
      </c>
    </row>
    <row r="15" spans="1:8" ht="292.5" customHeight="1">
      <c r="A15" s="8" t="s">
        <v>16</v>
      </c>
      <c r="B15" s="10" t="s">
        <v>25</v>
      </c>
      <c r="C15" s="11" t="s">
        <v>64</v>
      </c>
      <c r="D15" s="8">
        <v>1</v>
      </c>
      <c r="E15" s="12"/>
      <c r="F15" s="13">
        <f t="shared" si="1"/>
        <v>0</v>
      </c>
      <c r="G15" s="14"/>
      <c r="H15" s="14">
        <f t="shared" si="0"/>
        <v>0</v>
      </c>
    </row>
    <row r="16" spans="1:8" ht="162.75" customHeight="1">
      <c r="A16" s="8" t="s">
        <v>17</v>
      </c>
      <c r="B16" s="10" t="s">
        <v>24</v>
      </c>
      <c r="C16" s="11" t="s">
        <v>65</v>
      </c>
      <c r="D16" s="8">
        <v>1</v>
      </c>
      <c r="E16" s="12"/>
      <c r="F16" s="13">
        <f t="shared" si="1"/>
        <v>0</v>
      </c>
      <c r="G16" s="14"/>
      <c r="H16" s="14">
        <f t="shared" si="0"/>
        <v>0</v>
      </c>
    </row>
    <row r="17" spans="1:8" ht="93" customHeight="1">
      <c r="A17" s="8" t="s">
        <v>18</v>
      </c>
      <c r="B17" s="10" t="s">
        <v>23</v>
      </c>
      <c r="C17" s="11" t="s">
        <v>66</v>
      </c>
      <c r="D17" s="8">
        <v>2</v>
      </c>
      <c r="E17" s="12"/>
      <c r="F17" s="13">
        <f t="shared" si="1"/>
        <v>0</v>
      </c>
      <c r="G17" s="14"/>
      <c r="H17" s="14">
        <f t="shared" si="0"/>
        <v>0</v>
      </c>
    </row>
    <row r="18" spans="1:8" ht="105" customHeight="1">
      <c r="A18" s="8" t="s">
        <v>19</v>
      </c>
      <c r="B18" s="10" t="s">
        <v>22</v>
      </c>
      <c r="C18" s="15" t="s">
        <v>67</v>
      </c>
      <c r="D18" s="8">
        <v>1</v>
      </c>
      <c r="E18" s="12"/>
      <c r="F18" s="13">
        <f t="shared" si="1"/>
        <v>0</v>
      </c>
      <c r="G18" s="14"/>
      <c r="H18" s="14">
        <f t="shared" si="0"/>
        <v>0</v>
      </c>
    </row>
    <row r="19" spans="1:8" ht="62.25" customHeight="1">
      <c r="A19" s="8" t="s">
        <v>20</v>
      </c>
      <c r="B19" s="10" t="s">
        <v>21</v>
      </c>
      <c r="C19" s="11" t="s">
        <v>68</v>
      </c>
      <c r="D19" s="8">
        <v>1</v>
      </c>
      <c r="E19" s="12"/>
      <c r="F19" s="13">
        <f t="shared" si="1"/>
        <v>0</v>
      </c>
      <c r="G19" s="14"/>
      <c r="H19" s="14">
        <f t="shared" si="0"/>
        <v>0</v>
      </c>
    </row>
    <row r="20" spans="1:8" ht="30" customHeight="1">
      <c r="A20" s="8"/>
      <c r="B20" s="10"/>
      <c r="C20" s="11"/>
      <c r="D20" s="8"/>
      <c r="E20" s="12" t="s">
        <v>3</v>
      </c>
      <c r="F20" s="13">
        <f>SUM(F11)</f>
        <v>0</v>
      </c>
      <c r="G20" s="21" t="s">
        <v>4</v>
      </c>
      <c r="H20" s="14">
        <f>SUM(H11:H19)</f>
        <v>0</v>
      </c>
    </row>
    <row r="21" spans="1:8" ht="15" customHeight="1">
      <c r="A21" s="33" t="s">
        <v>30</v>
      </c>
      <c r="B21" s="33"/>
      <c r="C21" s="33"/>
      <c r="D21" s="27"/>
      <c r="E21" s="27"/>
      <c r="F21" s="27"/>
      <c r="G21" s="27"/>
      <c r="H21" s="27"/>
    </row>
    <row r="22" spans="1:10" ht="316.5" customHeight="1">
      <c r="A22" s="8" t="s">
        <v>40</v>
      </c>
      <c r="B22" s="10" t="s">
        <v>25</v>
      </c>
      <c r="C22" s="11" t="s">
        <v>69</v>
      </c>
      <c r="D22" s="8">
        <v>1</v>
      </c>
      <c r="E22" s="12"/>
      <c r="F22" s="13">
        <f>ROUND(D22*E22,2)</f>
        <v>0</v>
      </c>
      <c r="G22" s="14"/>
      <c r="H22" s="14">
        <f>ROUND(D22*G22,2)</f>
        <v>0</v>
      </c>
      <c r="I22" s="17"/>
      <c r="J22" s="17"/>
    </row>
    <row r="23" spans="1:10" ht="161.25" customHeight="1">
      <c r="A23" s="8" t="s">
        <v>41</v>
      </c>
      <c r="B23" s="10" t="s">
        <v>31</v>
      </c>
      <c r="C23" s="11" t="s">
        <v>70</v>
      </c>
      <c r="D23" s="8">
        <v>1</v>
      </c>
      <c r="E23" s="12"/>
      <c r="F23" s="13">
        <f>ROUND(D23*E23,2)</f>
        <v>0</v>
      </c>
      <c r="G23" s="14"/>
      <c r="H23" s="14">
        <f>ROUND(D23*G23,2)</f>
        <v>0</v>
      </c>
      <c r="I23" s="17"/>
      <c r="J23" s="17"/>
    </row>
    <row r="24" spans="1:10" ht="133.5" customHeight="1">
      <c r="A24" s="8" t="s">
        <v>42</v>
      </c>
      <c r="B24" s="10" t="s">
        <v>28</v>
      </c>
      <c r="C24" s="11" t="s">
        <v>71</v>
      </c>
      <c r="D24" s="8">
        <v>1</v>
      </c>
      <c r="E24" s="12"/>
      <c r="F24" s="13">
        <f>ROUND(D24*E24,2)</f>
        <v>0</v>
      </c>
      <c r="G24" s="14"/>
      <c r="H24" s="14">
        <f>ROUND(D24*G24,2)</f>
        <v>0</v>
      </c>
      <c r="I24" s="17"/>
      <c r="J24" s="17"/>
    </row>
    <row r="25" spans="1:10" ht="93" customHeight="1">
      <c r="A25" s="8" t="s">
        <v>43</v>
      </c>
      <c r="B25" s="10" t="s">
        <v>22</v>
      </c>
      <c r="C25" s="11" t="s">
        <v>72</v>
      </c>
      <c r="D25" s="8">
        <v>1</v>
      </c>
      <c r="E25" s="12"/>
      <c r="F25" s="13">
        <f>ROUND(D25*E25,2)</f>
        <v>0</v>
      </c>
      <c r="G25" s="14"/>
      <c r="H25" s="14">
        <f>ROUND(D25*G25,2)</f>
        <v>0</v>
      </c>
      <c r="I25" s="17"/>
      <c r="J25" s="17"/>
    </row>
    <row r="26" spans="1:10" ht="63" customHeight="1">
      <c r="A26" s="8" t="s">
        <v>44</v>
      </c>
      <c r="B26" s="10" t="s">
        <v>32</v>
      </c>
      <c r="C26" s="11" t="s">
        <v>68</v>
      </c>
      <c r="D26" s="8">
        <v>1</v>
      </c>
      <c r="E26" s="12"/>
      <c r="F26" s="13">
        <f>ROUND(D26*E26,2)</f>
        <v>0</v>
      </c>
      <c r="G26" s="14"/>
      <c r="H26" s="14">
        <f>ROUND(D26*G26,2)</f>
        <v>0</v>
      </c>
      <c r="I26" s="17"/>
      <c r="J26" s="17"/>
    </row>
    <row r="27" spans="1:10" ht="33.75" customHeight="1">
      <c r="A27" s="8"/>
      <c r="B27" s="10"/>
      <c r="C27" s="11"/>
      <c r="D27" s="8"/>
      <c r="E27" s="12" t="s">
        <v>3</v>
      </c>
      <c r="F27" s="13">
        <f>SUM(F22:F26)</f>
        <v>0</v>
      </c>
      <c r="G27" s="21" t="s">
        <v>4</v>
      </c>
      <c r="H27" s="14">
        <f>SUM(H22:H26)</f>
        <v>0</v>
      </c>
      <c r="I27" s="17"/>
      <c r="J27" s="17"/>
    </row>
    <row r="28" spans="1:10" ht="15" customHeight="1">
      <c r="A28" s="33" t="s">
        <v>39</v>
      </c>
      <c r="B28" s="33"/>
      <c r="C28" s="33"/>
      <c r="D28" s="22"/>
      <c r="E28" s="23"/>
      <c r="F28" s="24"/>
      <c r="G28" s="25"/>
      <c r="H28" s="26"/>
      <c r="I28" s="17"/>
      <c r="J28" s="17"/>
    </row>
    <row r="29" spans="1:10" ht="165" customHeight="1">
      <c r="A29" s="8" t="s">
        <v>45</v>
      </c>
      <c r="B29" s="10" t="s">
        <v>31</v>
      </c>
      <c r="C29" s="11" t="s">
        <v>73</v>
      </c>
      <c r="D29" s="8">
        <v>1</v>
      </c>
      <c r="E29" s="12"/>
      <c r="F29" s="13">
        <f aca="true" t="shared" si="2" ref="F29:F40">ROUND(D29*E29,2)</f>
        <v>0</v>
      </c>
      <c r="G29" s="14"/>
      <c r="H29" s="14">
        <f aca="true" t="shared" si="3" ref="H29:H40">ROUND(D29*G29,2)</f>
        <v>0</v>
      </c>
      <c r="I29" s="17"/>
      <c r="J29" s="17"/>
    </row>
    <row r="30" spans="1:10" ht="132.75" customHeight="1">
      <c r="A30" s="8" t="s">
        <v>46</v>
      </c>
      <c r="B30" s="10" t="s">
        <v>28</v>
      </c>
      <c r="C30" s="11" t="s">
        <v>74</v>
      </c>
      <c r="D30" s="8">
        <v>1</v>
      </c>
      <c r="E30" s="12"/>
      <c r="F30" s="13">
        <f t="shared" si="2"/>
        <v>0</v>
      </c>
      <c r="G30" s="14"/>
      <c r="H30" s="14">
        <f t="shared" si="3"/>
        <v>0</v>
      </c>
      <c r="I30" s="17"/>
      <c r="J30" s="17"/>
    </row>
    <row r="31" spans="1:10" ht="133.5" customHeight="1">
      <c r="A31" s="8" t="s">
        <v>47</v>
      </c>
      <c r="B31" s="10" t="s">
        <v>27</v>
      </c>
      <c r="C31" s="11" t="s">
        <v>75</v>
      </c>
      <c r="D31" s="8">
        <v>1</v>
      </c>
      <c r="E31" s="12"/>
      <c r="F31" s="13">
        <f t="shared" si="2"/>
        <v>0</v>
      </c>
      <c r="G31" s="14"/>
      <c r="H31" s="14">
        <f t="shared" si="3"/>
        <v>0</v>
      </c>
      <c r="I31" s="17"/>
      <c r="J31" s="17"/>
    </row>
    <row r="32" spans="1:10" ht="114">
      <c r="A32" s="8" t="s">
        <v>48</v>
      </c>
      <c r="B32" s="10" t="s">
        <v>33</v>
      </c>
      <c r="C32" s="11" t="s">
        <v>76</v>
      </c>
      <c r="D32" s="8">
        <v>1</v>
      </c>
      <c r="E32" s="12"/>
      <c r="F32" s="13">
        <f t="shared" si="2"/>
        <v>0</v>
      </c>
      <c r="G32" s="14"/>
      <c r="H32" s="14">
        <f t="shared" si="3"/>
        <v>0</v>
      </c>
      <c r="I32" s="17"/>
      <c r="J32" s="17"/>
    </row>
    <row r="33" spans="1:10" ht="106.5" customHeight="1">
      <c r="A33" s="8" t="s">
        <v>49</v>
      </c>
      <c r="B33" s="10" t="s">
        <v>34</v>
      </c>
      <c r="C33" s="11" t="s">
        <v>77</v>
      </c>
      <c r="D33" s="8">
        <v>4</v>
      </c>
      <c r="E33" s="12"/>
      <c r="F33" s="13">
        <f t="shared" si="2"/>
        <v>0</v>
      </c>
      <c r="G33" s="14"/>
      <c r="H33" s="14">
        <f t="shared" si="3"/>
        <v>0</v>
      </c>
      <c r="I33" s="17"/>
      <c r="J33" s="17"/>
    </row>
    <row r="34" spans="1:10" ht="105.75" customHeight="1">
      <c r="A34" s="8" t="s">
        <v>50</v>
      </c>
      <c r="B34" s="10" t="s">
        <v>34</v>
      </c>
      <c r="C34" s="11" t="s">
        <v>78</v>
      </c>
      <c r="D34" s="8">
        <v>1</v>
      </c>
      <c r="E34" s="12"/>
      <c r="F34" s="13">
        <f t="shared" si="2"/>
        <v>0</v>
      </c>
      <c r="G34" s="14"/>
      <c r="H34" s="14">
        <f t="shared" si="3"/>
        <v>0</v>
      </c>
      <c r="I34" s="17"/>
      <c r="J34" s="17"/>
    </row>
    <row r="35" spans="1:10" ht="133.5" customHeight="1">
      <c r="A35" s="8" t="s">
        <v>51</v>
      </c>
      <c r="B35" s="10" t="s">
        <v>35</v>
      </c>
      <c r="C35" s="11" t="s">
        <v>79</v>
      </c>
      <c r="D35" s="8">
        <v>1</v>
      </c>
      <c r="E35" s="12"/>
      <c r="F35" s="13">
        <f t="shared" si="2"/>
        <v>0</v>
      </c>
      <c r="G35" s="14"/>
      <c r="H35" s="14">
        <f t="shared" si="3"/>
        <v>0</v>
      </c>
      <c r="I35" s="17"/>
      <c r="J35" s="17"/>
    </row>
    <row r="36" spans="1:8" ht="376.5" customHeight="1">
      <c r="A36" s="8" t="s">
        <v>52</v>
      </c>
      <c r="B36" s="10" t="s">
        <v>25</v>
      </c>
      <c r="C36" s="11" t="s">
        <v>80</v>
      </c>
      <c r="D36" s="8">
        <v>1</v>
      </c>
      <c r="E36" s="12"/>
      <c r="F36" s="13">
        <f t="shared" si="2"/>
        <v>0</v>
      </c>
      <c r="G36" s="14"/>
      <c r="H36" s="14">
        <f t="shared" si="3"/>
        <v>0</v>
      </c>
    </row>
    <row r="37" spans="1:8" ht="71.25">
      <c r="A37" s="8" t="s">
        <v>53</v>
      </c>
      <c r="B37" s="10" t="s">
        <v>36</v>
      </c>
      <c r="C37" s="11" t="s">
        <v>81</v>
      </c>
      <c r="D37" s="8">
        <v>1</v>
      </c>
      <c r="E37" s="12"/>
      <c r="F37" s="13">
        <f t="shared" si="2"/>
        <v>0</v>
      </c>
      <c r="G37" s="14"/>
      <c r="H37" s="14">
        <f t="shared" si="3"/>
        <v>0</v>
      </c>
    </row>
    <row r="38" spans="1:8" ht="99.75">
      <c r="A38" s="8" t="s">
        <v>54</v>
      </c>
      <c r="B38" s="10" t="s">
        <v>23</v>
      </c>
      <c r="C38" s="11" t="s">
        <v>82</v>
      </c>
      <c r="D38" s="8">
        <v>2</v>
      </c>
      <c r="E38" s="12"/>
      <c r="F38" s="13">
        <f t="shared" si="2"/>
        <v>0</v>
      </c>
      <c r="G38" s="14"/>
      <c r="H38" s="14">
        <f t="shared" si="3"/>
        <v>0</v>
      </c>
    </row>
    <row r="39" spans="1:8" ht="90" customHeight="1">
      <c r="A39" s="8" t="s">
        <v>55</v>
      </c>
      <c r="B39" s="10" t="s">
        <v>22</v>
      </c>
      <c r="C39" s="11" t="s">
        <v>83</v>
      </c>
      <c r="D39" s="8">
        <v>1</v>
      </c>
      <c r="E39" s="12"/>
      <c r="F39" s="13">
        <f>ROUND(D39*E39,2)</f>
        <v>0</v>
      </c>
      <c r="G39" s="14"/>
      <c r="H39" s="14">
        <f t="shared" si="3"/>
        <v>0</v>
      </c>
    </row>
    <row r="40" spans="1:8" ht="57">
      <c r="A40" s="8" t="s">
        <v>56</v>
      </c>
      <c r="B40" s="10" t="s">
        <v>37</v>
      </c>
      <c r="C40" s="11" t="s">
        <v>84</v>
      </c>
      <c r="D40" s="8">
        <v>1</v>
      </c>
      <c r="E40" s="12"/>
      <c r="F40" s="13">
        <f t="shared" si="2"/>
        <v>0</v>
      </c>
      <c r="G40" s="14"/>
      <c r="H40" s="14">
        <f t="shared" si="3"/>
        <v>0</v>
      </c>
    </row>
    <row r="41" spans="1:8" ht="28.5" customHeight="1">
      <c r="A41" s="10"/>
      <c r="B41" s="10"/>
      <c r="C41" s="18"/>
      <c r="D41" s="10"/>
      <c r="E41" s="10" t="s">
        <v>3</v>
      </c>
      <c r="F41" s="19">
        <f>SUM(F29:F40)</f>
        <v>0</v>
      </c>
      <c r="G41" s="16" t="s">
        <v>4</v>
      </c>
      <c r="H41" s="20">
        <f>SUM(H29:H40)</f>
        <v>0</v>
      </c>
    </row>
    <row r="42" spans="1:8" ht="54.75" customHeight="1">
      <c r="A42" s="31"/>
      <c r="B42" s="31"/>
      <c r="C42" s="31"/>
      <c r="D42" s="32"/>
      <c r="E42" s="29" t="s">
        <v>57</v>
      </c>
      <c r="F42" s="30">
        <f>SUM(F20,F27,F41)</f>
        <v>0</v>
      </c>
      <c r="G42" s="28" t="s">
        <v>58</v>
      </c>
      <c r="H42" s="30">
        <f>SUM(H20,H27,H41)</f>
        <v>0</v>
      </c>
    </row>
  </sheetData>
  <sheetProtection/>
  <mergeCells count="8">
    <mergeCell ref="A42:D42"/>
    <mergeCell ref="A10:C10"/>
    <mergeCell ref="A2:H2"/>
    <mergeCell ref="A8:H9"/>
    <mergeCell ref="A4:H4"/>
    <mergeCell ref="A21:C21"/>
    <mergeCell ref="A28:C28"/>
    <mergeCell ref="A5:H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Konarkowska</dc:creator>
  <cp:keywords/>
  <dc:description/>
  <cp:lastModifiedBy>Małgorzata Konarkowska</cp:lastModifiedBy>
  <cp:lastPrinted>2024-01-17T12:46:46Z</cp:lastPrinted>
  <dcterms:created xsi:type="dcterms:W3CDTF">2023-02-22T12:02:57Z</dcterms:created>
  <dcterms:modified xsi:type="dcterms:W3CDTF">2024-01-17T13:45:26Z</dcterms:modified>
  <cp:category/>
  <cp:version/>
  <cp:contentType/>
  <cp:contentStatus/>
</cp:coreProperties>
</file>