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1"/>
  </bookViews>
  <sheets>
    <sheet name="Arkusz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<sst xmlns="http://schemas.openxmlformats.org/spreadsheetml/2006/main" count="173" uniqueCount="96">
  <si>
    <t>Asortyment</t>
  </si>
  <si>
    <t>J.m.</t>
  </si>
  <si>
    <t>SUMA</t>
  </si>
  <si>
    <t>Stawka podatku VAT /%/</t>
  </si>
  <si>
    <t>biuwar / podkład na biurko z kalendarzem na 2021 r. I 2022 r.; z listwą chroniącą przed zaginaniem kartek; 30 kart; plan tygodnia na każdej stronie; uniwersalny kalendarz; format A2</t>
  </si>
  <si>
    <t>szt.</t>
  </si>
  <si>
    <t>biuwar / podkład na biurko z kalendarzem na 2021 r. I 2022 r.; z listwą chroniącą przed zaginaniem kartek; 30 kart; plan tygodnia na każdej stronie; uniwersalny kalendarz; format A3</t>
  </si>
  <si>
    <t>bloczek / zakładki indeksujące; samoprzylepny; iość zakładek 5x25 w rozmiarze 12-15 x 45-50mm; wykonane z folii PP; wielorazowe z możliwością zapisu; różne kolory zakładek</t>
  </si>
  <si>
    <t>bloczek biurowy samoprzylepny; kolor żółty; 90-100 kartek, wymiary 76x76mm</t>
  </si>
  <si>
    <t>datownik samotuszujący, data w wersji ISO (zapis cyfrowy), wymienna wkładka tuszującą, wysokość czcionki 4 mm, obudowa wykonana z wytrzymałego tworzywa, pokryta materiałem antypoślizgowym</t>
  </si>
  <si>
    <t>długopis atramentowy Schneider Tops 505, ze skuwką, kolor niebieski</t>
  </si>
  <si>
    <t>długopis atramentowy Schneider Tops 505, ze skuwką, kolor czarny</t>
  </si>
  <si>
    <t>długopis atramentowy Schneider Tops 505, ze skuwką, kolor czerwony</t>
  </si>
  <si>
    <t>długopis atramentowy Schneider Tops 505, ze skuwką, kolor zielony</t>
  </si>
  <si>
    <t>długopis atramentowy Ink Uchida SB-7, kolor niebieski</t>
  </si>
  <si>
    <t>dziurkacz Taurus Trade 604 30K</t>
  </si>
  <si>
    <t>dziurkacz D.RECT 1300</t>
  </si>
  <si>
    <t>etykiety samoprzylepne Emerson na arkuszu formatu A4; białe; rozmiar etykiet 38x21-22mm; 6500 etykiet; opakowanie = 100 arkuszy</t>
  </si>
  <si>
    <t>op.</t>
  </si>
  <si>
    <t>folia do laminowania; format A4; gramatura 80mic; opakowanie = 100 szt.</t>
  </si>
  <si>
    <t>folia do laminowania; format A5; gramatura 80mic; opakowanie = 100 szt.</t>
  </si>
  <si>
    <t>gumka ołówkowa polimerowa Pentel ZEH-05; długość 40-50mm</t>
  </si>
  <si>
    <t>kalka maszynowa; format A4; o gładkiej powierzchni; powlekana czarną masą piszącą; służy do sporządzania odbitek; wydajna do wieloktortnego użycia; opakowanie = min. 20 arkuszy</t>
  </si>
  <si>
    <r>
      <t xml:space="preserve">kalkulator biurowy </t>
    </r>
    <r>
      <rPr>
        <i/>
        <sz val="11"/>
        <color indexed="8"/>
        <rFont val="Calibri"/>
        <family val="2"/>
      </rPr>
      <t>Citizen SDC-805NR</t>
    </r>
  </si>
  <si>
    <t>klej biurowy w płynie Office Products; do papieru, kartonu; z dozownikiem wypływu kleju; nietoksyczny; niebrudzący; bezwonny; posiadający atest PZH; pojemność 40-50g</t>
  </si>
  <si>
    <t>klej biurowy Office Products; w sztyfcie; biały; do papieru; pojemność 20-25g</t>
  </si>
  <si>
    <t>klej biurowy Scotch; w sztyfcie; biały; do papieru; pojemność 20-25g</t>
  </si>
  <si>
    <t>klej do tapet Metylan Normal; opakowanie 125g</t>
  </si>
  <si>
    <t>korektor w długopisie / piórze / pisaku; płynny; szybkoschnący; ze skuwką; pojemność = 8-10ml</t>
  </si>
  <si>
    <t>korektor taśma; suchy system korekcji; korektor z nasadką zatykającą taśmę korygującą; szerokość taśmy 4-5mm, długość taśmy min. 8m</t>
  </si>
  <si>
    <t>koszulka do przechowywania dokumentów formatu A4; wpinana do segregatora; wykonana z folii polipropylenowej; otwierana z góry; groszkowa; przezroczysta; miękka; wzmocniony pasek z multiperforacją wzdłuż dłuższej krawędzi; gramatura 40-50μm; opakowanie = 100 szt.</t>
  </si>
  <si>
    <t>koszulka do przechowywania dokumentów formatu A5; wpinana do segregatora; wykonana z folii polipropylenowej; otwierana z góry; groszkowa; przezroczysta; miękka; wzmocniony pasek z multiperforacją wzdłuż dłuższej krawędzi; gramatura 40-50μm; opakowanie = 100 szt.</t>
  </si>
  <si>
    <t>linijka 20 cm; wykonana z wysokiej jakości polistyrenu; trwała nieścieralna podziałka z dokładnością do "mm"; transparentna</t>
  </si>
  <si>
    <t>linijka 30 cm; wykonana z wysokiej jakości polistyrenu; trwała nieścieralna podziałka z dokładnością do "mm"; transparentna</t>
  </si>
  <si>
    <t>linijka 50 cm; wykonana z anodowego aluminium; trwała nieścieralna podziałka z dokładnością do "mm"</t>
  </si>
  <si>
    <t>marker permanentny; ze skuwką; wodoodporny i szybkoschnący tusz na bazie alkoholu o neutralnym zapachu; tusz nietoksyczny; do pisania po każdej powierzchni; okrągła końcówka o grubości linii pisania 0,8-1,2 mm; długość linii pisania min. 500m;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</si>
  <si>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</si>
  <si>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czerwony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</si>
  <si>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zielony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</si>
  <si>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niebieski</t>
  </si>
  <si>
    <t>marker do płyt CD; szybkoschnący; grubość linii pisania 0,8-0,9mm; długość linii pisania nie mniej niż 1000m; kolor: czarny</t>
  </si>
  <si>
    <t>marker olejowy Grand, GR-25; końcówka okrągła; 1,8mm, kolor biały</t>
  </si>
  <si>
    <t>mechanizm skoroszytowy; z metalowymi wąsami i twardą listwą pokrywającą, wykonaną z polipropylenu; do spinania i przechowywania dziurkowanych dokumentów; dziurkowanie w mm = 60/80; rozmiar = 150x38mm; opakowanie = 25zt.</t>
  </si>
  <si>
    <t>nożyczki; długość 14-15cm; ostrze wykonane ze stali nierdzewnej; ergonomicznie wyprofilowana rękojeść z plastiku oraz gumą zabezpieczającą ślizganiu się dłoni</t>
  </si>
  <si>
    <t>nożyczki; długość całkowita 20-21 cm; długość ostrza 9-11 cm; ostrze wykonane ze stali nierdzewnej; ergonomicznie wyprofilowana rękojeść z plastiku oraz gumą zabezpieczającą ślizganiu się dłoni</t>
  </si>
  <si>
    <t>ołówek drewniany z gumką; klejony grafit; twardość HB; opakowanie = 12 szt.</t>
  </si>
  <si>
    <t>papier A4, samoprzylepny, biały, opakowanie = 100 arkuszy</t>
  </si>
  <si>
    <t>pędzelek paskowy, szkolny, okrągły; naturalna szczecina; trzonek drewniany, wyprofilowany; zastosowany bardzo mocny klej, dzięki czemu włosie nie wypada; skuwka ocynkowana; rozmiar 8</t>
  </si>
  <si>
    <t>pinezki tablicowe (beczułki); mix kolorów; do tablic korkowych; długość ostrza 10-11mm; opakowanie = 100 szt.</t>
  </si>
  <si>
    <t>plastelina; miękka; łatwa w modelowanu; nie klei się do rąk; nie brudzi rąk; do wielokrotnego wykorzystania;, waga jednego kawałka koloru 15-20g; opakowanie = 6-8 kolorów</t>
  </si>
  <si>
    <t>przekładka do segregatora / separator; 1/3 A4; cztery dziurki na krawędziach; możliwość używania w pionie i w poziomie; różne kolory; opakowanie = 100szt.</t>
  </si>
  <si>
    <r>
      <t>pudełko archiwizacyjne do dokumentów formatu A4; szerokość grzbietu 150mm; wykonane z trójwarstwowej tektury falistej, gramatura 380-400g/m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posiada miejsce do opisu zawartości na grzbietach i bocznych ścianach; posiada otwory ułatwiajace układanie / wyjmowanie</t>
    </r>
  </si>
  <si>
    <t>pudełko do archiwizacji dokumentów formatu A4; wykonane z kartonu; otwierane od góry; rozmiar 325 x 416 x 260mm</t>
  </si>
  <si>
    <r>
      <t>rolki termiczne do kalkulatora HR-150RCE, papier termoczuły o gramaturze 55 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, wymiary 57x25mm</t>
    </r>
  </si>
  <si>
    <t>rolka</t>
  </si>
  <si>
    <t>skoroszyty A4; z paskiem multiperforowanym do wpięcia do segregatora; wykonany z polipropylenu; strona przednia transparentna o grubości 90-110 μm; strona tylna kolorowa o grubości 160-180 μm; posiada papierowy wysuwany pasek do opisu; wewnątrz metalowy wąs skoroszytowy do wpięcia dokumentów z listwą; różne kolory</t>
  </si>
  <si>
    <t>skoroszyty A4; wykonany z polipropylenu; strona przednia transparentna grubość 90-110 μm; strona tylna kolorowa grubość 160-180 μm; posiada papierowy wysuwany pasek do opisu; wewnątrz metalowy wąs skoroszytowy do wpięcia dokumentów z listwą; różne kolory</t>
  </si>
  <si>
    <t>spinacze biurowe 28mm; okrągłe; metalowe; galwanizowane; opakowanie = 100 szt.</t>
  </si>
  <si>
    <t>spinacze biurowe 50mm; okrągłe; metalowe; galwanizowane; opakowanie = 100 szt.</t>
  </si>
  <si>
    <t>taśma dwustronna; samoprzylepna; na nośniku z tkaniny i kleju o dużej sile łączenia; po odklejeniu nie pozostawia kleju na powierzchni; szerokość 48-50mm, długość 45-50m</t>
  </si>
  <si>
    <t>taśma klejąca; przezroczysta; wykonana z polipropylenu; wymiary 24mm / min. 30yd</t>
  </si>
  <si>
    <t>taśma pakowa brązowa (szara); wykonana z polipropylenu; mocny klej; grubość min. 40 mic.; wymiary: 48mm/220y</t>
  </si>
  <si>
    <t>taśma pakowa transparentna; wykonana z polipropylenu; mocny klej; grubość min. 40 mic.; wymiary = 48mm/220y</t>
  </si>
  <si>
    <r>
      <t>teczka wiązana; bezkwasowa; wykonana z tektury o gramaturze 300g/m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do dokumenty formatu A4; szerokość grzbietu 5cm; spełnia wymagania określone w rozporządzeniu MKiDN z 20.10.2015 r.; posiada trzy wewnętrzne zakładki zabezpieczające dokumenty przed wypadnięciem; kolor biały</t>
    </r>
  </si>
  <si>
    <r>
      <t>teczka wiązana; wykonana z tektury o gramaturze min. 250g/m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na dokumenty formatu A4; posiada trzy wewnętrzne zakładki zabezpieczające dokumenty przed wypadnięciem; kolor biały</t>
    </r>
  </si>
  <si>
    <r>
      <t>teczka na gumkę; wykonana z lakierowanego po zewnętrznej stronie kartonu o gramaturze min. 280g/m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na dokumenty formatu A4; zamykana dociskającą gumką wzdłuż dłuższego boku; posiada trzy wewnętrzne zakładki zabezpieczające dokumenty przed wypadnięciem; różne kolory</t>
    </r>
  </si>
  <si>
    <t>teczka zawieszana Esselte Blue 93130; wewnątrz metalowy wąs do wpinania dokumentów formatu A4; kolor niebieski; opakowanie = 10 szt.</t>
  </si>
  <si>
    <t>temperówka metalowa; jednootworowa; wykonana techniką frezowania; stalowe ostrze; rowkowe wgłębienia w korpusie ułatwiające trzymanie; do standardowych ołówków i kredek</t>
  </si>
  <si>
    <t>tusz do pieczątek Office Products; nakrętka w kolorze tuszu; pojemność = 22-30ml; kolor czarny</t>
  </si>
  <si>
    <t>tusz do pieczątek Office Products; nakrętka w kolorze tuszu; pojemność = 22-30ml; kolor niebieski</t>
  </si>
  <si>
    <t>tusz do kalkulatorów Casio IR 40/T</t>
  </si>
  <si>
    <t>zakreślacze kolorowe Stabilo Boss Original; opakowanie = 6 różnych kolorów</t>
  </si>
  <si>
    <t>zeszyt A4; w kratkę; 96 kartek; kartki koloru białego; twarda okładka; szyty i klejony jednocześnie</t>
  </si>
  <si>
    <t>zeszyt A5; w kratkę; 60 kartek; kartki koloru białego; miękka okładka</t>
  </si>
  <si>
    <t>zeszyt A5; w kratkę; 96 kartek; kartki koloru białego; twarda okładka; szyty i klejony jednocześnie</t>
  </si>
  <si>
    <t>zeszyt A5; czysty; 16 kartek; kartki koloru białego; miękka okładka</t>
  </si>
  <si>
    <r>
      <t>zszywacz biurowy; metalowa obudowa; antypoślizgowa podstawa; na zszywki o rozmiarze co najmniej 24/6 i 26/6; głębokość wsuwania kartek min. 50mm; zszywa jednocześnie do 30 kartek papieru (80 g/m</t>
    </r>
    <r>
      <rPr>
        <vertAlign val="superscript"/>
        <sz val="11"/>
        <color indexed="8"/>
        <rFont val="Calibri"/>
        <family val="2"/>
      </rPr>
      <t>2</t>
    </r>
    <r>
      <rPr>
        <sz val="11"/>
        <rFont val="Calibri"/>
        <family val="2"/>
      </rPr>
      <t>); zszywanie co najmniej: otwarte, zamknięte</t>
    </r>
  </si>
  <si>
    <t>zszywacz biurowy Taurus 9100</t>
  </si>
  <si>
    <t>zszywacz nożycowy Rapid Classic 1</t>
  </si>
  <si>
    <t>zszywki 23/10; metalowe; do zszywaczy biurowych; galwanizowane; twarde; opakowanie = 1000szt.</t>
  </si>
  <si>
    <t>zszywki 23/13; metalowe; do zszywaczy biurowych; galwanizowane; twarde; opakowanie = 1000szt.</t>
  </si>
  <si>
    <t>segregator A4/75 Niebieski</t>
  </si>
  <si>
    <t>zszywki 24/6 1000szt.</t>
  </si>
  <si>
    <t>segregator A4/50 Niebieski</t>
  </si>
  <si>
    <t>folia bąbelkowa 20/100</t>
  </si>
  <si>
    <t>tasma samoprzylepna 18/30</t>
  </si>
  <si>
    <t>ołówek drewniany z gumką; klejony grafit; twardość 2H; opakowanie = 12 szt.</t>
  </si>
  <si>
    <t>Ilość</t>
  </si>
  <si>
    <t>Cena jednostkowa netto /zł/</t>
  </si>
  <si>
    <t>Wartość netto /zł/</t>
  </si>
  <si>
    <t>Wartość brutto /zł/</t>
  </si>
  <si>
    <t>Część 1 artykuły biurowe</t>
  </si>
  <si>
    <t>Cena jednostkowa brutto /zł/</t>
  </si>
  <si>
    <t>Lp.</t>
  </si>
  <si>
    <t>Formularz cenowy</t>
  </si>
  <si>
    <t>nr sprawy DKw.2233.23.2021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</si>
</sst>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u val="single"/>
      <sz val="10"/>
      <color indexed="12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9"/>
      <color indexed="8"/>
      <name val="Arial1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 applyBorder="0" applyProtection="0">
      <alignment/>
    </xf>
    <xf numFmtId="0" fontId="13" fillId="20" borderId="0" applyBorder="0" applyProtection="0">
      <alignment/>
    </xf>
    <xf numFmtId="0" fontId="13" fillId="21" borderId="0" applyBorder="0" applyProtection="0">
      <alignment/>
    </xf>
    <xf numFmtId="0" fontId="12" fillId="22" borderId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0" fillId="29" borderId="0" applyBorder="0" applyProtection="0">
      <alignment/>
    </xf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Border="0" applyProtection="0">
      <alignment/>
    </xf>
    <xf numFmtId="0" fontId="6" fillId="0" borderId="0" applyBorder="0" applyProtection="0">
      <alignment/>
    </xf>
    <xf numFmtId="0" fontId="8" fillId="34" borderId="0" applyBorder="0" applyProtection="0">
      <alignment/>
    </xf>
    <xf numFmtId="0" fontId="2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46" fillId="0" borderId="0" applyNumberFormat="0" applyFill="0" applyBorder="0" applyAlignment="0" applyProtection="0"/>
    <xf numFmtId="0" fontId="7" fillId="0" borderId="0" applyBorder="0" applyProtection="0">
      <alignment/>
    </xf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9" fillId="36" borderId="0" applyBorder="0" applyProtection="0">
      <alignment/>
    </xf>
    <xf numFmtId="0" fontId="52" fillId="37" borderId="0" applyNumberFormat="0" applyBorder="0" applyAlignment="0" applyProtection="0"/>
    <xf numFmtId="0" fontId="5" fillId="36" borderId="8" applyProtection="0">
      <alignment/>
    </xf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Border="0" applyProtection="0">
      <alignment/>
    </xf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Border="0" applyProtection="0">
      <alignment/>
    </xf>
    <xf numFmtId="0" fontId="59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9" fontId="14" fillId="0" borderId="11" xfId="0" applyNumberFormat="1" applyFont="1" applyBorder="1" applyAlignment="1">
      <alignment horizontal="right" vertical="center"/>
    </xf>
    <xf numFmtId="0" fontId="17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4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14" fillId="40" borderId="11" xfId="0" applyNumberFormat="1" applyFont="1" applyFill="1" applyBorder="1" applyAlignment="1">
      <alignment horizontal="right" vertical="center"/>
    </xf>
    <xf numFmtId="0" fontId="14" fillId="40" borderId="11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CC33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66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N7" sqref="N7"/>
    </sheetView>
  </sheetViews>
  <sheetFormatPr defaultColWidth="10.59765625" defaultRowHeight="14.25"/>
  <cols>
    <col min="1" max="1" width="3.3984375" style="1" customWidth="1"/>
    <col min="2" max="2" width="34.09765625" style="2" customWidth="1"/>
    <col min="3" max="3" width="4.8984375" style="3" customWidth="1"/>
    <col min="4" max="4" width="5.19921875" style="1" customWidth="1"/>
    <col min="5" max="5" width="9.59765625" style="3" bestFit="1" customWidth="1"/>
    <col min="6" max="6" width="8.19921875" style="3" customWidth="1"/>
    <col min="7" max="7" width="7.3984375" style="3" customWidth="1"/>
    <col min="8" max="8" width="8.19921875" style="3" customWidth="1"/>
    <col min="9" max="9" width="10.59765625" style="11" customWidth="1"/>
    <col min="10" max="16384" width="10.59765625" style="3" customWidth="1"/>
  </cols>
  <sheetData>
    <row r="1" spans="2:9" ht="12">
      <c r="B1" s="2" t="s">
        <v>94</v>
      </c>
      <c r="I1" s="11" t="s">
        <v>95</v>
      </c>
    </row>
    <row r="3" spans="1:9" s="2" customFormat="1" ht="12">
      <c r="A3" s="13"/>
      <c r="B3" s="14" t="s">
        <v>91</v>
      </c>
      <c r="C3" s="4"/>
      <c r="D3" s="6"/>
      <c r="I3" s="15"/>
    </row>
    <row r="4" spans="1:9" s="2" customFormat="1" ht="12">
      <c r="A4" s="4"/>
      <c r="B4" s="5"/>
      <c r="C4" s="4"/>
      <c r="D4" s="6"/>
      <c r="I4" s="15"/>
    </row>
    <row r="5" spans="1:9" s="7" customFormat="1" ht="36">
      <c r="A5" s="16" t="s">
        <v>93</v>
      </c>
      <c r="B5" s="16" t="s">
        <v>0</v>
      </c>
      <c r="C5" s="16" t="s">
        <v>1</v>
      </c>
      <c r="D5" s="17" t="s">
        <v>87</v>
      </c>
      <c r="E5" s="18" t="s">
        <v>88</v>
      </c>
      <c r="F5" s="18" t="s">
        <v>89</v>
      </c>
      <c r="G5" s="18" t="s">
        <v>3</v>
      </c>
      <c r="H5" s="18" t="s">
        <v>90</v>
      </c>
      <c r="I5" s="18" t="s">
        <v>92</v>
      </c>
    </row>
    <row r="6" spans="1:15" s="9" customFormat="1" ht="60">
      <c r="A6" s="19">
        <v>1</v>
      </c>
      <c r="B6" s="20" t="s">
        <v>4</v>
      </c>
      <c r="C6" s="21" t="s">
        <v>5</v>
      </c>
      <c r="D6" s="34">
        <v>1</v>
      </c>
      <c r="E6" s="22"/>
      <c r="F6" s="22">
        <f aca="true" t="shared" si="0" ref="F6:F37">D6*E6</f>
        <v>0</v>
      </c>
      <c r="G6" s="23"/>
      <c r="H6" s="22">
        <f aca="true" t="shared" si="1" ref="H6:H37">F6+F6*G6</f>
        <v>0</v>
      </c>
      <c r="I6" s="22">
        <f>H6/D6</f>
        <v>0</v>
      </c>
      <c r="J6" s="8"/>
      <c r="K6" s="8"/>
      <c r="L6" s="8"/>
      <c r="M6" s="8"/>
      <c r="N6" s="8"/>
      <c r="O6" s="8"/>
    </row>
    <row r="7" spans="1:15" s="9" customFormat="1" ht="60">
      <c r="A7" s="19">
        <v>2</v>
      </c>
      <c r="B7" s="20" t="s">
        <v>6</v>
      </c>
      <c r="C7" s="21" t="s">
        <v>5</v>
      </c>
      <c r="D7" s="34">
        <v>1</v>
      </c>
      <c r="E7" s="22"/>
      <c r="F7" s="22">
        <f t="shared" si="0"/>
        <v>0</v>
      </c>
      <c r="G7" s="23"/>
      <c r="H7" s="22">
        <f t="shared" si="1"/>
        <v>0</v>
      </c>
      <c r="I7" s="22">
        <f aca="true" t="shared" si="2" ref="I7:I70">H7/D7</f>
        <v>0</v>
      </c>
      <c r="J7" s="8"/>
      <c r="K7" s="8"/>
      <c r="L7" s="8"/>
      <c r="M7" s="8"/>
      <c r="N7" s="8"/>
      <c r="O7" s="8"/>
    </row>
    <row r="8" spans="1:15" s="9" customFormat="1" ht="48">
      <c r="A8" s="19">
        <v>3</v>
      </c>
      <c r="B8" s="24" t="s">
        <v>7</v>
      </c>
      <c r="C8" s="21" t="s">
        <v>5</v>
      </c>
      <c r="D8" s="34">
        <v>178</v>
      </c>
      <c r="E8" s="22"/>
      <c r="F8" s="22">
        <f t="shared" si="0"/>
        <v>0</v>
      </c>
      <c r="G8" s="23"/>
      <c r="H8" s="22">
        <f t="shared" si="1"/>
        <v>0</v>
      </c>
      <c r="I8" s="22">
        <f t="shared" si="2"/>
        <v>0</v>
      </c>
      <c r="J8" s="8"/>
      <c r="K8" s="8"/>
      <c r="L8" s="8"/>
      <c r="M8" s="8"/>
      <c r="N8" s="8"/>
      <c r="O8" s="8"/>
    </row>
    <row r="9" spans="1:15" s="9" customFormat="1" ht="24">
      <c r="A9" s="19">
        <v>4</v>
      </c>
      <c r="B9" s="25" t="s">
        <v>8</v>
      </c>
      <c r="C9" s="21" t="s">
        <v>5</v>
      </c>
      <c r="D9" s="34">
        <v>222</v>
      </c>
      <c r="E9" s="22"/>
      <c r="F9" s="22">
        <f t="shared" si="0"/>
        <v>0</v>
      </c>
      <c r="G9" s="23"/>
      <c r="H9" s="22">
        <f t="shared" si="1"/>
        <v>0</v>
      </c>
      <c r="I9" s="22">
        <f t="shared" si="2"/>
        <v>0</v>
      </c>
      <c r="J9" s="8"/>
      <c r="K9" s="8"/>
      <c r="L9" s="8"/>
      <c r="M9" s="8"/>
      <c r="N9" s="8"/>
      <c r="O9" s="8"/>
    </row>
    <row r="10" spans="1:15" s="9" customFormat="1" ht="60">
      <c r="A10" s="19">
        <v>5</v>
      </c>
      <c r="B10" s="26" t="s">
        <v>9</v>
      </c>
      <c r="C10" s="21" t="s">
        <v>5</v>
      </c>
      <c r="D10" s="34">
        <v>44</v>
      </c>
      <c r="E10" s="22"/>
      <c r="F10" s="22">
        <f t="shared" si="0"/>
        <v>0</v>
      </c>
      <c r="G10" s="23"/>
      <c r="H10" s="22">
        <f t="shared" si="1"/>
        <v>0</v>
      </c>
      <c r="I10" s="22">
        <f t="shared" si="2"/>
        <v>0</v>
      </c>
      <c r="J10" s="8"/>
      <c r="K10" s="8"/>
      <c r="L10" s="8"/>
      <c r="M10" s="8"/>
      <c r="N10" s="8"/>
      <c r="O10" s="8"/>
    </row>
    <row r="11" spans="1:15" s="9" customFormat="1" ht="24">
      <c r="A11" s="19">
        <v>6</v>
      </c>
      <c r="B11" s="27" t="s">
        <v>10</v>
      </c>
      <c r="C11" s="21" t="s">
        <v>5</v>
      </c>
      <c r="D11" s="34">
        <v>962</v>
      </c>
      <c r="E11" s="22"/>
      <c r="F11" s="22">
        <f t="shared" si="0"/>
        <v>0</v>
      </c>
      <c r="G11" s="23"/>
      <c r="H11" s="22">
        <f t="shared" si="1"/>
        <v>0</v>
      </c>
      <c r="I11" s="22">
        <f t="shared" si="2"/>
        <v>0</v>
      </c>
      <c r="J11" s="8"/>
      <c r="K11" s="8"/>
      <c r="L11" s="8"/>
      <c r="M11" s="8"/>
      <c r="N11" s="8"/>
      <c r="O11" s="8"/>
    </row>
    <row r="12" spans="1:15" s="9" customFormat="1" ht="24">
      <c r="A12" s="19">
        <v>7</v>
      </c>
      <c r="B12" s="27" t="s">
        <v>11</v>
      </c>
      <c r="C12" s="21" t="s">
        <v>5</v>
      </c>
      <c r="D12" s="34">
        <v>644</v>
      </c>
      <c r="E12" s="22"/>
      <c r="F12" s="22">
        <f t="shared" si="0"/>
        <v>0</v>
      </c>
      <c r="G12" s="23"/>
      <c r="H12" s="22">
        <f t="shared" si="1"/>
        <v>0</v>
      </c>
      <c r="I12" s="22">
        <f t="shared" si="2"/>
        <v>0</v>
      </c>
      <c r="J12" s="8"/>
      <c r="K12" s="8"/>
      <c r="L12" s="8"/>
      <c r="M12" s="8"/>
      <c r="N12" s="8"/>
      <c r="O12" s="8"/>
    </row>
    <row r="13" spans="1:15" s="9" customFormat="1" ht="24">
      <c r="A13" s="19">
        <v>8</v>
      </c>
      <c r="B13" s="27" t="s">
        <v>12</v>
      </c>
      <c r="C13" s="21" t="s">
        <v>5</v>
      </c>
      <c r="D13" s="34">
        <v>265</v>
      </c>
      <c r="E13" s="22"/>
      <c r="F13" s="22">
        <f t="shared" si="0"/>
        <v>0</v>
      </c>
      <c r="G13" s="23"/>
      <c r="H13" s="22">
        <f t="shared" si="1"/>
        <v>0</v>
      </c>
      <c r="I13" s="22">
        <f t="shared" si="2"/>
        <v>0</v>
      </c>
      <c r="J13" s="8"/>
      <c r="K13" s="8"/>
      <c r="L13" s="8"/>
      <c r="M13" s="8"/>
      <c r="N13" s="8"/>
      <c r="O13" s="8"/>
    </row>
    <row r="14" spans="1:15" s="9" customFormat="1" ht="24">
      <c r="A14" s="19">
        <v>9</v>
      </c>
      <c r="B14" s="27" t="s">
        <v>13</v>
      </c>
      <c r="C14" s="21" t="s">
        <v>5</v>
      </c>
      <c r="D14" s="34">
        <v>220</v>
      </c>
      <c r="E14" s="22"/>
      <c r="F14" s="22">
        <f t="shared" si="0"/>
        <v>0</v>
      </c>
      <c r="G14" s="23"/>
      <c r="H14" s="22">
        <f t="shared" si="1"/>
        <v>0</v>
      </c>
      <c r="I14" s="22">
        <f t="shared" si="2"/>
        <v>0</v>
      </c>
      <c r="J14" s="8"/>
      <c r="K14" s="8"/>
      <c r="L14" s="8"/>
      <c r="M14" s="8"/>
      <c r="N14" s="8"/>
      <c r="O14" s="8"/>
    </row>
    <row r="15" spans="1:15" s="9" customFormat="1" ht="24">
      <c r="A15" s="19">
        <v>10</v>
      </c>
      <c r="B15" s="27" t="s">
        <v>14</v>
      </c>
      <c r="C15" s="21" t="s">
        <v>5</v>
      </c>
      <c r="D15" s="34">
        <v>2000</v>
      </c>
      <c r="E15" s="22"/>
      <c r="F15" s="22">
        <f t="shared" si="0"/>
        <v>0</v>
      </c>
      <c r="G15" s="23"/>
      <c r="H15" s="22">
        <f t="shared" si="1"/>
        <v>0</v>
      </c>
      <c r="I15" s="22">
        <f t="shared" si="2"/>
        <v>0</v>
      </c>
      <c r="J15" s="8"/>
      <c r="K15" s="8"/>
      <c r="L15" s="8"/>
      <c r="M15" s="8"/>
      <c r="N15" s="8"/>
      <c r="O15" s="8"/>
    </row>
    <row r="16" spans="1:15" s="9" customFormat="1" ht="12">
      <c r="A16" s="19">
        <v>11</v>
      </c>
      <c r="B16" s="27" t="s">
        <v>15</v>
      </c>
      <c r="C16" s="21" t="s">
        <v>5</v>
      </c>
      <c r="D16" s="34">
        <v>37</v>
      </c>
      <c r="E16" s="22"/>
      <c r="F16" s="22">
        <f t="shared" si="0"/>
        <v>0</v>
      </c>
      <c r="G16" s="23"/>
      <c r="H16" s="22">
        <f t="shared" si="1"/>
        <v>0</v>
      </c>
      <c r="I16" s="22">
        <f t="shared" si="2"/>
        <v>0</v>
      </c>
      <c r="J16" s="8"/>
      <c r="K16" s="8"/>
      <c r="L16" s="8"/>
      <c r="M16" s="8"/>
      <c r="N16" s="8"/>
      <c r="O16" s="8"/>
    </row>
    <row r="17" spans="1:15" s="9" customFormat="1" ht="12">
      <c r="A17" s="19">
        <v>12</v>
      </c>
      <c r="B17" s="24" t="s">
        <v>16</v>
      </c>
      <c r="C17" s="21" t="s">
        <v>5</v>
      </c>
      <c r="D17" s="34">
        <v>12</v>
      </c>
      <c r="E17" s="22"/>
      <c r="F17" s="22">
        <f t="shared" si="0"/>
        <v>0</v>
      </c>
      <c r="G17" s="23"/>
      <c r="H17" s="22">
        <f t="shared" si="1"/>
        <v>0</v>
      </c>
      <c r="I17" s="22">
        <f t="shared" si="2"/>
        <v>0</v>
      </c>
      <c r="J17" s="8"/>
      <c r="K17" s="8"/>
      <c r="L17" s="8"/>
      <c r="M17" s="8"/>
      <c r="N17" s="8"/>
      <c r="O17" s="8"/>
    </row>
    <row r="18" spans="1:15" s="9" customFormat="1" ht="36">
      <c r="A18" s="19">
        <v>13</v>
      </c>
      <c r="B18" s="27" t="s">
        <v>17</v>
      </c>
      <c r="C18" s="21" t="s">
        <v>18</v>
      </c>
      <c r="D18" s="34">
        <v>12</v>
      </c>
      <c r="E18" s="22"/>
      <c r="F18" s="22">
        <f t="shared" si="0"/>
        <v>0</v>
      </c>
      <c r="G18" s="23"/>
      <c r="H18" s="22">
        <f t="shared" si="1"/>
        <v>0</v>
      </c>
      <c r="I18" s="22">
        <f t="shared" si="2"/>
        <v>0</v>
      </c>
      <c r="J18" s="8"/>
      <c r="K18" s="8"/>
      <c r="L18" s="8"/>
      <c r="M18" s="8"/>
      <c r="N18" s="8"/>
      <c r="O18" s="8"/>
    </row>
    <row r="19" spans="1:15" s="9" customFormat="1" ht="24">
      <c r="A19" s="19">
        <v>14</v>
      </c>
      <c r="B19" s="27" t="s">
        <v>19</v>
      </c>
      <c r="C19" s="21" t="s">
        <v>18</v>
      </c>
      <c r="D19" s="34">
        <v>3</v>
      </c>
      <c r="E19" s="22"/>
      <c r="F19" s="22">
        <f t="shared" si="0"/>
        <v>0</v>
      </c>
      <c r="G19" s="23"/>
      <c r="H19" s="22">
        <f t="shared" si="1"/>
        <v>0</v>
      </c>
      <c r="I19" s="22">
        <f t="shared" si="2"/>
        <v>0</v>
      </c>
      <c r="J19" s="8"/>
      <c r="K19" s="8"/>
      <c r="L19" s="8"/>
      <c r="M19" s="8"/>
      <c r="N19" s="8"/>
      <c r="O19" s="8"/>
    </row>
    <row r="20" spans="1:15" s="9" customFormat="1" ht="24">
      <c r="A20" s="19">
        <v>15</v>
      </c>
      <c r="B20" s="27" t="s">
        <v>20</v>
      </c>
      <c r="C20" s="21" t="s">
        <v>18</v>
      </c>
      <c r="D20" s="34">
        <v>2</v>
      </c>
      <c r="E20" s="22"/>
      <c r="F20" s="22">
        <f t="shared" si="0"/>
        <v>0</v>
      </c>
      <c r="G20" s="23"/>
      <c r="H20" s="22">
        <f t="shared" si="1"/>
        <v>0</v>
      </c>
      <c r="I20" s="22">
        <f t="shared" si="2"/>
        <v>0</v>
      </c>
      <c r="J20" s="8"/>
      <c r="K20" s="8"/>
      <c r="L20" s="8"/>
      <c r="M20" s="8"/>
      <c r="N20" s="8"/>
      <c r="O20" s="8"/>
    </row>
    <row r="21" spans="1:15" s="9" customFormat="1" ht="24">
      <c r="A21" s="19">
        <v>16</v>
      </c>
      <c r="B21" s="27" t="s">
        <v>21</v>
      </c>
      <c r="C21" s="21" t="s">
        <v>5</v>
      </c>
      <c r="D21" s="34">
        <v>113</v>
      </c>
      <c r="E21" s="22"/>
      <c r="F21" s="22">
        <f t="shared" si="0"/>
        <v>0</v>
      </c>
      <c r="G21" s="23"/>
      <c r="H21" s="22">
        <f t="shared" si="1"/>
        <v>0</v>
      </c>
      <c r="I21" s="22">
        <f t="shared" si="2"/>
        <v>0</v>
      </c>
      <c r="J21" s="8"/>
      <c r="K21" s="8"/>
      <c r="L21" s="8"/>
      <c r="M21" s="8"/>
      <c r="N21" s="8"/>
      <c r="O21" s="8"/>
    </row>
    <row r="22" spans="1:15" s="9" customFormat="1" ht="60">
      <c r="A22" s="19">
        <v>17</v>
      </c>
      <c r="B22" s="27" t="s">
        <v>22</v>
      </c>
      <c r="C22" s="21" t="s">
        <v>18</v>
      </c>
      <c r="D22" s="34">
        <v>9</v>
      </c>
      <c r="E22" s="22"/>
      <c r="F22" s="22">
        <f t="shared" si="0"/>
        <v>0</v>
      </c>
      <c r="G22" s="23"/>
      <c r="H22" s="22">
        <f t="shared" si="1"/>
        <v>0</v>
      </c>
      <c r="I22" s="22">
        <f t="shared" si="2"/>
        <v>0</v>
      </c>
      <c r="J22" s="8"/>
      <c r="K22" s="8"/>
      <c r="L22" s="8"/>
      <c r="M22" s="8"/>
      <c r="N22" s="8"/>
      <c r="O22" s="8"/>
    </row>
    <row r="23" spans="1:15" s="9" customFormat="1" ht="15">
      <c r="A23" s="19">
        <v>18</v>
      </c>
      <c r="B23" s="27" t="s">
        <v>23</v>
      </c>
      <c r="C23" s="21" t="s">
        <v>5</v>
      </c>
      <c r="D23" s="34">
        <v>6</v>
      </c>
      <c r="E23" s="22"/>
      <c r="F23" s="22">
        <f t="shared" si="0"/>
        <v>0</v>
      </c>
      <c r="G23" s="23"/>
      <c r="H23" s="22">
        <f t="shared" si="1"/>
        <v>0</v>
      </c>
      <c r="I23" s="22">
        <f t="shared" si="2"/>
        <v>0</v>
      </c>
      <c r="J23" s="8"/>
      <c r="K23" s="8"/>
      <c r="L23" s="8"/>
      <c r="M23" s="8"/>
      <c r="N23" s="8"/>
      <c r="O23" s="8"/>
    </row>
    <row r="24" spans="1:15" s="9" customFormat="1" ht="48">
      <c r="A24" s="19">
        <v>19</v>
      </c>
      <c r="B24" s="27" t="s">
        <v>24</v>
      </c>
      <c r="C24" s="21" t="s">
        <v>5</v>
      </c>
      <c r="D24" s="34">
        <v>36</v>
      </c>
      <c r="E24" s="22"/>
      <c r="F24" s="22">
        <f t="shared" si="0"/>
        <v>0</v>
      </c>
      <c r="G24" s="23"/>
      <c r="H24" s="22">
        <f t="shared" si="1"/>
        <v>0</v>
      </c>
      <c r="I24" s="22">
        <f t="shared" si="2"/>
        <v>0</v>
      </c>
      <c r="J24" s="8"/>
      <c r="K24" s="8"/>
      <c r="L24" s="8"/>
      <c r="M24" s="8"/>
      <c r="N24" s="8"/>
      <c r="O24" s="8"/>
    </row>
    <row r="25" spans="1:15" s="9" customFormat="1" ht="24">
      <c r="A25" s="19">
        <v>20</v>
      </c>
      <c r="B25" s="27" t="s">
        <v>25</v>
      </c>
      <c r="C25" s="21" t="s">
        <v>5</v>
      </c>
      <c r="D25" s="34">
        <v>474</v>
      </c>
      <c r="E25" s="22"/>
      <c r="F25" s="22">
        <f t="shared" si="0"/>
        <v>0</v>
      </c>
      <c r="G25" s="23"/>
      <c r="H25" s="22">
        <f t="shared" si="1"/>
        <v>0</v>
      </c>
      <c r="I25" s="22">
        <f t="shared" si="2"/>
        <v>0</v>
      </c>
      <c r="J25" s="8"/>
      <c r="K25" s="8"/>
      <c r="L25" s="8"/>
      <c r="M25" s="8"/>
      <c r="N25" s="8"/>
      <c r="O25" s="8"/>
    </row>
    <row r="26" spans="1:15" s="9" customFormat="1" ht="24">
      <c r="A26" s="19">
        <v>21</v>
      </c>
      <c r="B26" s="27" t="s">
        <v>26</v>
      </c>
      <c r="C26" s="21" t="s">
        <v>5</v>
      </c>
      <c r="D26" s="34">
        <v>150</v>
      </c>
      <c r="E26" s="22"/>
      <c r="F26" s="22">
        <f t="shared" si="0"/>
        <v>0</v>
      </c>
      <c r="G26" s="23"/>
      <c r="H26" s="22">
        <f t="shared" si="1"/>
        <v>0</v>
      </c>
      <c r="I26" s="22">
        <f t="shared" si="2"/>
        <v>0</v>
      </c>
      <c r="J26" s="8"/>
      <c r="K26" s="8"/>
      <c r="L26" s="8"/>
      <c r="M26" s="8"/>
      <c r="N26" s="8"/>
      <c r="O26" s="8"/>
    </row>
    <row r="27" spans="1:15" s="9" customFormat="1" ht="12">
      <c r="A27" s="19">
        <v>22</v>
      </c>
      <c r="B27" s="27" t="s">
        <v>27</v>
      </c>
      <c r="C27" s="21" t="s">
        <v>5</v>
      </c>
      <c r="D27" s="34">
        <v>25</v>
      </c>
      <c r="E27" s="22"/>
      <c r="F27" s="22">
        <f t="shared" si="0"/>
        <v>0</v>
      </c>
      <c r="G27" s="23"/>
      <c r="H27" s="22">
        <f t="shared" si="1"/>
        <v>0</v>
      </c>
      <c r="I27" s="22">
        <f t="shared" si="2"/>
        <v>0</v>
      </c>
      <c r="J27" s="8"/>
      <c r="K27" s="8"/>
      <c r="L27" s="8"/>
      <c r="M27" s="8"/>
      <c r="N27" s="8"/>
      <c r="O27" s="8"/>
    </row>
    <row r="28" spans="1:15" s="9" customFormat="1" ht="24">
      <c r="A28" s="19">
        <v>23</v>
      </c>
      <c r="B28" s="27" t="s">
        <v>28</v>
      </c>
      <c r="C28" s="21" t="s">
        <v>5</v>
      </c>
      <c r="D28" s="34">
        <v>75</v>
      </c>
      <c r="E28" s="22"/>
      <c r="F28" s="22">
        <f t="shared" si="0"/>
        <v>0</v>
      </c>
      <c r="G28" s="23"/>
      <c r="H28" s="22">
        <f t="shared" si="1"/>
        <v>0</v>
      </c>
      <c r="I28" s="22">
        <f t="shared" si="2"/>
        <v>0</v>
      </c>
      <c r="J28" s="8"/>
      <c r="K28" s="8"/>
      <c r="L28" s="8"/>
      <c r="M28" s="8"/>
      <c r="N28" s="8"/>
      <c r="O28" s="8"/>
    </row>
    <row r="29" spans="1:15" s="9" customFormat="1" ht="36">
      <c r="A29" s="19">
        <v>24</v>
      </c>
      <c r="B29" s="27" t="s">
        <v>29</v>
      </c>
      <c r="C29" s="21" t="s">
        <v>5</v>
      </c>
      <c r="D29" s="34">
        <v>57</v>
      </c>
      <c r="E29" s="22"/>
      <c r="F29" s="22">
        <f t="shared" si="0"/>
        <v>0</v>
      </c>
      <c r="G29" s="23"/>
      <c r="H29" s="22">
        <f t="shared" si="1"/>
        <v>0</v>
      </c>
      <c r="I29" s="22">
        <f t="shared" si="2"/>
        <v>0</v>
      </c>
      <c r="J29" s="8"/>
      <c r="K29" s="8"/>
      <c r="L29" s="8"/>
      <c r="M29" s="8"/>
      <c r="N29" s="8"/>
      <c r="O29" s="8"/>
    </row>
    <row r="30" spans="1:15" s="9" customFormat="1" ht="84">
      <c r="A30" s="19">
        <v>25</v>
      </c>
      <c r="B30" s="27" t="s">
        <v>30</v>
      </c>
      <c r="C30" s="21" t="s">
        <v>18</v>
      </c>
      <c r="D30" s="34">
        <v>35</v>
      </c>
      <c r="E30" s="22"/>
      <c r="F30" s="22">
        <f t="shared" si="0"/>
        <v>0</v>
      </c>
      <c r="G30" s="23"/>
      <c r="H30" s="22">
        <f t="shared" si="1"/>
        <v>0</v>
      </c>
      <c r="I30" s="22">
        <f t="shared" si="2"/>
        <v>0</v>
      </c>
      <c r="J30" s="8"/>
      <c r="K30" s="8"/>
      <c r="L30" s="8"/>
      <c r="M30" s="8"/>
      <c r="N30" s="8"/>
      <c r="O30" s="8"/>
    </row>
    <row r="31" spans="1:15" s="9" customFormat="1" ht="84">
      <c r="A31" s="19">
        <v>26</v>
      </c>
      <c r="B31" s="27" t="s">
        <v>31</v>
      </c>
      <c r="C31" s="21" t="s">
        <v>18</v>
      </c>
      <c r="D31" s="34">
        <v>6</v>
      </c>
      <c r="E31" s="22"/>
      <c r="F31" s="22">
        <f t="shared" si="0"/>
        <v>0</v>
      </c>
      <c r="G31" s="23"/>
      <c r="H31" s="22">
        <f t="shared" si="1"/>
        <v>0</v>
      </c>
      <c r="I31" s="22">
        <f t="shared" si="2"/>
        <v>0</v>
      </c>
      <c r="J31" s="8"/>
      <c r="K31" s="8"/>
      <c r="L31" s="8"/>
      <c r="M31" s="8"/>
      <c r="N31" s="8"/>
      <c r="O31" s="8"/>
    </row>
    <row r="32" spans="1:15" s="9" customFormat="1" ht="36">
      <c r="A32" s="19">
        <v>27</v>
      </c>
      <c r="B32" s="27" t="s">
        <v>32</v>
      </c>
      <c r="C32" s="21" t="s">
        <v>5</v>
      </c>
      <c r="D32" s="34">
        <v>32</v>
      </c>
      <c r="E32" s="22"/>
      <c r="F32" s="22">
        <f t="shared" si="0"/>
        <v>0</v>
      </c>
      <c r="G32" s="23"/>
      <c r="H32" s="22">
        <f t="shared" si="1"/>
        <v>0</v>
      </c>
      <c r="I32" s="22">
        <f t="shared" si="2"/>
        <v>0</v>
      </c>
      <c r="J32" s="8"/>
      <c r="K32" s="8"/>
      <c r="L32" s="8"/>
      <c r="M32" s="8"/>
      <c r="N32" s="8"/>
      <c r="O32" s="8"/>
    </row>
    <row r="33" spans="1:15" s="9" customFormat="1" ht="36">
      <c r="A33" s="19">
        <v>28</v>
      </c>
      <c r="B33" s="27" t="s">
        <v>33</v>
      </c>
      <c r="C33" s="21" t="s">
        <v>5</v>
      </c>
      <c r="D33" s="34">
        <v>27</v>
      </c>
      <c r="E33" s="22"/>
      <c r="F33" s="22">
        <f t="shared" si="0"/>
        <v>0</v>
      </c>
      <c r="G33" s="23"/>
      <c r="H33" s="22">
        <f t="shared" si="1"/>
        <v>0</v>
      </c>
      <c r="I33" s="22">
        <f t="shared" si="2"/>
        <v>0</v>
      </c>
      <c r="J33" s="8"/>
      <c r="K33" s="8"/>
      <c r="L33" s="8"/>
      <c r="M33" s="8"/>
      <c r="N33" s="8"/>
      <c r="O33" s="8"/>
    </row>
    <row r="34" spans="1:15" s="9" customFormat="1" ht="36">
      <c r="A34" s="19">
        <v>29</v>
      </c>
      <c r="B34" s="27" t="s">
        <v>34</v>
      </c>
      <c r="C34" s="21" t="s">
        <v>5</v>
      </c>
      <c r="D34" s="34">
        <v>11</v>
      </c>
      <c r="E34" s="22"/>
      <c r="F34" s="22">
        <f t="shared" si="0"/>
        <v>0</v>
      </c>
      <c r="G34" s="23"/>
      <c r="H34" s="22">
        <f t="shared" si="1"/>
        <v>0</v>
      </c>
      <c r="I34" s="22">
        <f t="shared" si="2"/>
        <v>0</v>
      </c>
      <c r="J34" s="8"/>
      <c r="K34" s="8"/>
      <c r="L34" s="8"/>
      <c r="M34" s="8"/>
      <c r="N34" s="8"/>
      <c r="O34" s="8"/>
    </row>
    <row r="35" spans="1:15" s="9" customFormat="1" ht="72">
      <c r="A35" s="19">
        <v>30</v>
      </c>
      <c r="B35" s="27" t="s">
        <v>35</v>
      </c>
      <c r="C35" s="21" t="s">
        <v>18</v>
      </c>
      <c r="D35" s="34">
        <v>79</v>
      </c>
      <c r="E35" s="22"/>
      <c r="F35" s="22">
        <f t="shared" si="0"/>
        <v>0</v>
      </c>
      <c r="G35" s="23"/>
      <c r="H35" s="22">
        <f t="shared" si="1"/>
        <v>0</v>
      </c>
      <c r="I35" s="22">
        <f t="shared" si="2"/>
        <v>0</v>
      </c>
      <c r="J35" s="8"/>
      <c r="K35" s="8"/>
      <c r="L35" s="8"/>
      <c r="M35" s="8"/>
      <c r="N35" s="8"/>
      <c r="O35" s="8"/>
    </row>
    <row r="36" spans="1:15" s="9" customFormat="1" ht="72">
      <c r="A36" s="19">
        <v>31</v>
      </c>
      <c r="B36" s="27" t="s">
        <v>36</v>
      </c>
      <c r="C36" s="21" t="s">
        <v>5</v>
      </c>
      <c r="D36" s="34">
        <v>85</v>
      </c>
      <c r="E36" s="22"/>
      <c r="F36" s="22">
        <f t="shared" si="0"/>
        <v>0</v>
      </c>
      <c r="G36" s="23"/>
      <c r="H36" s="22">
        <f t="shared" si="1"/>
        <v>0</v>
      </c>
      <c r="I36" s="22">
        <f t="shared" si="2"/>
        <v>0</v>
      </c>
      <c r="J36" s="8"/>
      <c r="K36" s="8"/>
      <c r="L36" s="8"/>
      <c r="M36" s="8"/>
      <c r="N36" s="8"/>
      <c r="O36" s="8"/>
    </row>
    <row r="37" spans="1:15" s="9" customFormat="1" ht="72">
      <c r="A37" s="19">
        <v>32</v>
      </c>
      <c r="B37" s="27" t="s">
        <v>37</v>
      </c>
      <c r="C37" s="21" t="s">
        <v>5</v>
      </c>
      <c r="D37" s="34">
        <v>51</v>
      </c>
      <c r="E37" s="22"/>
      <c r="F37" s="22">
        <f t="shared" si="0"/>
        <v>0</v>
      </c>
      <c r="G37" s="23"/>
      <c r="H37" s="22">
        <f t="shared" si="1"/>
        <v>0</v>
      </c>
      <c r="I37" s="22">
        <f t="shared" si="2"/>
        <v>0</v>
      </c>
      <c r="J37" s="8"/>
      <c r="K37" s="8"/>
      <c r="L37" s="8"/>
      <c r="M37" s="8"/>
      <c r="N37" s="8"/>
      <c r="O37" s="8"/>
    </row>
    <row r="38" spans="1:15" s="9" customFormat="1" ht="72">
      <c r="A38" s="19">
        <v>33</v>
      </c>
      <c r="B38" s="27" t="s">
        <v>38</v>
      </c>
      <c r="C38" s="21" t="s">
        <v>5</v>
      </c>
      <c r="D38" s="34">
        <v>44</v>
      </c>
      <c r="E38" s="22"/>
      <c r="F38" s="22">
        <f aca="true" t="shared" si="3" ref="F38:F69">D38*E38</f>
        <v>0</v>
      </c>
      <c r="G38" s="23"/>
      <c r="H38" s="22">
        <f aca="true" t="shared" si="4" ref="H38:H69">F38+F38*G38</f>
        <v>0</v>
      </c>
      <c r="I38" s="22">
        <f t="shared" si="2"/>
        <v>0</v>
      </c>
      <c r="J38" s="8"/>
      <c r="K38" s="8"/>
      <c r="L38" s="8"/>
      <c r="M38" s="8"/>
      <c r="N38" s="8"/>
      <c r="O38" s="8"/>
    </row>
    <row r="39" spans="1:15" s="9" customFormat="1" ht="72">
      <c r="A39" s="19">
        <v>34</v>
      </c>
      <c r="B39" s="27" t="s">
        <v>39</v>
      </c>
      <c r="C39" s="21" t="s">
        <v>5</v>
      </c>
      <c r="D39" s="34">
        <v>44</v>
      </c>
      <c r="E39" s="22"/>
      <c r="F39" s="22">
        <f t="shared" si="3"/>
        <v>0</v>
      </c>
      <c r="G39" s="23"/>
      <c r="H39" s="22">
        <f t="shared" si="4"/>
        <v>0</v>
      </c>
      <c r="I39" s="22">
        <f t="shared" si="2"/>
        <v>0</v>
      </c>
      <c r="J39" s="8"/>
      <c r="K39" s="8"/>
      <c r="L39" s="8"/>
      <c r="M39" s="8"/>
      <c r="N39" s="8"/>
      <c r="O39" s="8"/>
    </row>
    <row r="40" spans="1:15" s="9" customFormat="1" ht="36">
      <c r="A40" s="19">
        <v>35</v>
      </c>
      <c r="B40" s="27" t="s">
        <v>40</v>
      </c>
      <c r="C40" s="21" t="s">
        <v>5</v>
      </c>
      <c r="D40" s="34">
        <v>50</v>
      </c>
      <c r="E40" s="22"/>
      <c r="F40" s="22">
        <f t="shared" si="3"/>
        <v>0</v>
      </c>
      <c r="G40" s="23"/>
      <c r="H40" s="22">
        <f t="shared" si="4"/>
        <v>0</v>
      </c>
      <c r="I40" s="22">
        <f t="shared" si="2"/>
        <v>0</v>
      </c>
      <c r="J40" s="8"/>
      <c r="K40" s="8"/>
      <c r="L40" s="8"/>
      <c r="M40" s="8"/>
      <c r="N40" s="8"/>
      <c r="O40" s="8"/>
    </row>
    <row r="41" spans="1:15" s="9" customFormat="1" ht="24">
      <c r="A41" s="19">
        <v>36</v>
      </c>
      <c r="B41" s="27" t="s">
        <v>41</v>
      </c>
      <c r="C41" s="21" t="s">
        <v>5</v>
      </c>
      <c r="D41" s="34">
        <v>15</v>
      </c>
      <c r="E41" s="22"/>
      <c r="F41" s="22">
        <f t="shared" si="3"/>
        <v>0</v>
      </c>
      <c r="G41" s="23"/>
      <c r="H41" s="22">
        <f t="shared" si="4"/>
        <v>0</v>
      </c>
      <c r="I41" s="22">
        <f t="shared" si="2"/>
        <v>0</v>
      </c>
      <c r="J41" s="8"/>
      <c r="K41" s="8"/>
      <c r="L41" s="8"/>
      <c r="M41" s="8"/>
      <c r="N41" s="8"/>
      <c r="O41" s="8"/>
    </row>
    <row r="42" spans="1:15" s="9" customFormat="1" ht="72">
      <c r="A42" s="19">
        <v>37</v>
      </c>
      <c r="B42" s="27" t="s">
        <v>42</v>
      </c>
      <c r="C42" s="21" t="s">
        <v>5</v>
      </c>
      <c r="D42" s="34">
        <v>12</v>
      </c>
      <c r="E42" s="22"/>
      <c r="F42" s="22">
        <f t="shared" si="3"/>
        <v>0</v>
      </c>
      <c r="G42" s="23"/>
      <c r="H42" s="22">
        <f t="shared" si="4"/>
        <v>0</v>
      </c>
      <c r="I42" s="22">
        <f t="shared" si="2"/>
        <v>0</v>
      </c>
      <c r="J42" s="8"/>
      <c r="K42" s="8"/>
      <c r="L42" s="8"/>
      <c r="M42" s="8"/>
      <c r="N42" s="8"/>
      <c r="O42" s="8"/>
    </row>
    <row r="43" spans="1:15" s="9" customFormat="1" ht="48">
      <c r="A43" s="19">
        <v>38</v>
      </c>
      <c r="B43" s="27" t="s">
        <v>43</v>
      </c>
      <c r="C43" s="21" t="s">
        <v>5</v>
      </c>
      <c r="D43" s="34">
        <v>22</v>
      </c>
      <c r="E43" s="22"/>
      <c r="F43" s="22">
        <f t="shared" si="3"/>
        <v>0</v>
      </c>
      <c r="G43" s="23"/>
      <c r="H43" s="22">
        <f t="shared" si="4"/>
        <v>0</v>
      </c>
      <c r="I43" s="22">
        <f t="shared" si="2"/>
        <v>0</v>
      </c>
      <c r="J43" s="8"/>
      <c r="K43" s="8"/>
      <c r="L43" s="8"/>
      <c r="M43" s="8"/>
      <c r="N43" s="8"/>
      <c r="O43" s="8"/>
    </row>
    <row r="44" spans="1:15" s="9" customFormat="1" ht="60">
      <c r="A44" s="19">
        <v>39</v>
      </c>
      <c r="B44" s="27" t="s">
        <v>44</v>
      </c>
      <c r="C44" s="21" t="s">
        <v>5</v>
      </c>
      <c r="D44" s="34">
        <v>20</v>
      </c>
      <c r="E44" s="22"/>
      <c r="F44" s="22">
        <f t="shared" si="3"/>
        <v>0</v>
      </c>
      <c r="G44" s="23"/>
      <c r="H44" s="22">
        <f t="shared" si="4"/>
        <v>0</v>
      </c>
      <c r="I44" s="22">
        <f t="shared" si="2"/>
        <v>0</v>
      </c>
      <c r="J44" s="8"/>
      <c r="K44" s="8"/>
      <c r="L44" s="8"/>
      <c r="M44" s="8"/>
      <c r="N44" s="8"/>
      <c r="O44" s="8"/>
    </row>
    <row r="45" spans="1:15" s="9" customFormat="1" ht="24">
      <c r="A45" s="19">
        <v>40</v>
      </c>
      <c r="B45" s="27" t="s">
        <v>45</v>
      </c>
      <c r="C45" s="21" t="s">
        <v>18</v>
      </c>
      <c r="D45" s="34">
        <v>36</v>
      </c>
      <c r="E45" s="22"/>
      <c r="F45" s="22">
        <f t="shared" si="3"/>
        <v>0</v>
      </c>
      <c r="G45" s="23"/>
      <c r="H45" s="22">
        <f t="shared" si="4"/>
        <v>0</v>
      </c>
      <c r="I45" s="22">
        <f t="shared" si="2"/>
        <v>0</v>
      </c>
      <c r="J45" s="8"/>
      <c r="K45" s="8"/>
      <c r="L45" s="8"/>
      <c r="M45" s="8"/>
      <c r="N45" s="8"/>
      <c r="O45" s="8"/>
    </row>
    <row r="46" spans="1:15" s="9" customFormat="1" ht="24">
      <c r="A46" s="19">
        <v>41</v>
      </c>
      <c r="B46" s="27" t="s">
        <v>46</v>
      </c>
      <c r="C46" s="21" t="s">
        <v>18</v>
      </c>
      <c r="D46" s="34">
        <v>2</v>
      </c>
      <c r="E46" s="22"/>
      <c r="F46" s="22">
        <f t="shared" si="3"/>
        <v>0</v>
      </c>
      <c r="G46" s="23"/>
      <c r="H46" s="22">
        <f t="shared" si="4"/>
        <v>0</v>
      </c>
      <c r="I46" s="22">
        <f t="shared" si="2"/>
        <v>0</v>
      </c>
      <c r="J46" s="8"/>
      <c r="K46" s="8"/>
      <c r="L46" s="8"/>
      <c r="M46" s="8"/>
      <c r="N46" s="8"/>
      <c r="O46" s="8"/>
    </row>
    <row r="47" spans="1:15" s="9" customFormat="1" ht="60">
      <c r="A47" s="19">
        <v>42</v>
      </c>
      <c r="B47" s="27" t="s">
        <v>47</v>
      </c>
      <c r="C47" s="21" t="s">
        <v>5</v>
      </c>
      <c r="D47" s="34">
        <v>33</v>
      </c>
      <c r="E47" s="22"/>
      <c r="F47" s="22">
        <f t="shared" si="3"/>
        <v>0</v>
      </c>
      <c r="G47" s="23"/>
      <c r="H47" s="22">
        <f t="shared" si="4"/>
        <v>0</v>
      </c>
      <c r="I47" s="22">
        <f t="shared" si="2"/>
        <v>0</v>
      </c>
      <c r="J47" s="8"/>
      <c r="K47" s="8"/>
      <c r="L47" s="8"/>
      <c r="M47" s="8"/>
      <c r="N47" s="8"/>
      <c r="O47" s="8"/>
    </row>
    <row r="48" spans="1:15" s="9" customFormat="1" ht="36">
      <c r="A48" s="19">
        <v>43</v>
      </c>
      <c r="B48" s="27" t="s">
        <v>48</v>
      </c>
      <c r="C48" s="21" t="s">
        <v>18</v>
      </c>
      <c r="D48" s="34">
        <v>15</v>
      </c>
      <c r="E48" s="22"/>
      <c r="F48" s="22">
        <f t="shared" si="3"/>
        <v>0</v>
      </c>
      <c r="G48" s="23"/>
      <c r="H48" s="22">
        <f t="shared" si="4"/>
        <v>0</v>
      </c>
      <c r="I48" s="22">
        <f t="shared" si="2"/>
        <v>0</v>
      </c>
      <c r="J48" s="8"/>
      <c r="K48" s="8"/>
      <c r="L48" s="8"/>
      <c r="M48" s="8"/>
      <c r="N48" s="8"/>
      <c r="O48" s="8"/>
    </row>
    <row r="49" spans="1:15" s="9" customFormat="1" ht="48">
      <c r="A49" s="19">
        <v>44</v>
      </c>
      <c r="B49" s="27" t="s">
        <v>49</v>
      </c>
      <c r="C49" s="21" t="s">
        <v>18</v>
      </c>
      <c r="D49" s="34">
        <v>4</v>
      </c>
      <c r="E49" s="22"/>
      <c r="F49" s="22">
        <f t="shared" si="3"/>
        <v>0</v>
      </c>
      <c r="G49" s="23"/>
      <c r="H49" s="22">
        <f t="shared" si="4"/>
        <v>0</v>
      </c>
      <c r="I49" s="22">
        <f t="shared" si="2"/>
        <v>0</v>
      </c>
      <c r="J49" s="8"/>
      <c r="K49" s="8"/>
      <c r="L49" s="8"/>
      <c r="M49" s="8"/>
      <c r="N49" s="8"/>
      <c r="O49" s="8"/>
    </row>
    <row r="50" spans="1:15" s="9" customFormat="1" ht="48">
      <c r="A50" s="19">
        <v>45</v>
      </c>
      <c r="B50" s="27" t="s">
        <v>50</v>
      </c>
      <c r="C50" s="21" t="s">
        <v>18</v>
      </c>
      <c r="D50" s="34">
        <v>9</v>
      </c>
      <c r="E50" s="22"/>
      <c r="F50" s="22">
        <f t="shared" si="3"/>
        <v>0</v>
      </c>
      <c r="G50" s="23"/>
      <c r="H50" s="22">
        <f t="shared" si="4"/>
        <v>0</v>
      </c>
      <c r="I50" s="22">
        <f t="shared" si="2"/>
        <v>0</v>
      </c>
      <c r="J50" s="8"/>
      <c r="K50" s="8"/>
      <c r="L50" s="8"/>
      <c r="M50" s="8"/>
      <c r="N50" s="8"/>
      <c r="O50" s="8"/>
    </row>
    <row r="51" spans="1:15" s="9" customFormat="1" ht="89.25">
      <c r="A51" s="19">
        <v>46</v>
      </c>
      <c r="B51" s="27" t="s">
        <v>51</v>
      </c>
      <c r="C51" s="21" t="s">
        <v>5</v>
      </c>
      <c r="D51" s="34">
        <v>70</v>
      </c>
      <c r="E51" s="22"/>
      <c r="F51" s="22">
        <f t="shared" si="3"/>
        <v>0</v>
      </c>
      <c r="G51" s="23"/>
      <c r="H51" s="22">
        <f t="shared" si="4"/>
        <v>0</v>
      </c>
      <c r="I51" s="22">
        <f t="shared" si="2"/>
        <v>0</v>
      </c>
      <c r="J51" s="8"/>
      <c r="K51" s="8"/>
      <c r="L51" s="8"/>
      <c r="M51" s="8"/>
      <c r="N51" s="8"/>
      <c r="O51" s="8"/>
    </row>
    <row r="52" spans="1:15" s="9" customFormat="1" ht="36">
      <c r="A52" s="19">
        <v>47</v>
      </c>
      <c r="B52" s="27" t="s">
        <v>52</v>
      </c>
      <c r="C52" s="21" t="s">
        <v>5</v>
      </c>
      <c r="D52" s="34">
        <v>170</v>
      </c>
      <c r="E52" s="22"/>
      <c r="F52" s="22">
        <f t="shared" si="3"/>
        <v>0</v>
      </c>
      <c r="G52" s="23"/>
      <c r="H52" s="22">
        <f t="shared" si="4"/>
        <v>0</v>
      </c>
      <c r="I52" s="22">
        <f t="shared" si="2"/>
        <v>0</v>
      </c>
      <c r="J52" s="8"/>
      <c r="K52" s="8"/>
      <c r="L52" s="8"/>
      <c r="M52" s="8"/>
      <c r="N52" s="8"/>
      <c r="O52" s="8"/>
    </row>
    <row r="53" spans="1:15" s="9" customFormat="1" ht="41.25">
      <c r="A53" s="19">
        <v>48</v>
      </c>
      <c r="B53" s="27" t="s">
        <v>53</v>
      </c>
      <c r="C53" s="21" t="s">
        <v>54</v>
      </c>
      <c r="D53" s="34">
        <v>25</v>
      </c>
      <c r="E53" s="22"/>
      <c r="F53" s="22">
        <f t="shared" si="3"/>
        <v>0</v>
      </c>
      <c r="G53" s="23"/>
      <c r="H53" s="22">
        <f t="shared" si="4"/>
        <v>0</v>
      </c>
      <c r="I53" s="22">
        <f t="shared" si="2"/>
        <v>0</v>
      </c>
      <c r="J53" s="8"/>
      <c r="K53" s="8"/>
      <c r="L53" s="8"/>
      <c r="M53" s="8"/>
      <c r="N53" s="8"/>
      <c r="O53" s="8"/>
    </row>
    <row r="54" spans="1:15" s="9" customFormat="1" ht="96">
      <c r="A54" s="19">
        <v>49</v>
      </c>
      <c r="B54" s="27" t="s">
        <v>55</v>
      </c>
      <c r="C54" s="21" t="s">
        <v>5</v>
      </c>
      <c r="D54" s="34">
        <v>235</v>
      </c>
      <c r="E54" s="22"/>
      <c r="F54" s="22">
        <f t="shared" si="3"/>
        <v>0</v>
      </c>
      <c r="G54" s="23"/>
      <c r="H54" s="22">
        <f t="shared" si="4"/>
        <v>0</v>
      </c>
      <c r="I54" s="22">
        <f t="shared" si="2"/>
        <v>0</v>
      </c>
      <c r="J54" s="8"/>
      <c r="K54" s="8"/>
      <c r="L54" s="8"/>
      <c r="M54" s="8"/>
      <c r="N54" s="8"/>
      <c r="O54" s="8"/>
    </row>
    <row r="55" spans="1:15" s="9" customFormat="1" ht="72">
      <c r="A55" s="19">
        <v>50</v>
      </c>
      <c r="B55" s="27" t="s">
        <v>56</v>
      </c>
      <c r="C55" s="21" t="s">
        <v>5</v>
      </c>
      <c r="D55" s="34">
        <v>165</v>
      </c>
      <c r="E55" s="22"/>
      <c r="F55" s="22">
        <f t="shared" si="3"/>
        <v>0</v>
      </c>
      <c r="G55" s="23"/>
      <c r="H55" s="22">
        <f t="shared" si="4"/>
        <v>0</v>
      </c>
      <c r="I55" s="22">
        <f t="shared" si="2"/>
        <v>0</v>
      </c>
      <c r="J55" s="8"/>
      <c r="K55" s="8"/>
      <c r="L55" s="8"/>
      <c r="M55" s="8"/>
      <c r="N55" s="8"/>
      <c r="O55" s="8"/>
    </row>
    <row r="56" spans="1:15" s="9" customFormat="1" ht="24">
      <c r="A56" s="19">
        <v>51</v>
      </c>
      <c r="B56" s="27" t="s">
        <v>57</v>
      </c>
      <c r="C56" s="21" t="s">
        <v>5</v>
      </c>
      <c r="D56" s="34">
        <v>208</v>
      </c>
      <c r="E56" s="22"/>
      <c r="F56" s="22">
        <f t="shared" si="3"/>
        <v>0</v>
      </c>
      <c r="G56" s="23"/>
      <c r="H56" s="22">
        <f t="shared" si="4"/>
        <v>0</v>
      </c>
      <c r="I56" s="22">
        <f t="shared" si="2"/>
        <v>0</v>
      </c>
      <c r="J56" s="8"/>
      <c r="K56" s="8"/>
      <c r="L56" s="8"/>
      <c r="M56" s="8"/>
      <c r="N56" s="8"/>
      <c r="O56" s="8"/>
    </row>
    <row r="57" spans="1:15" s="9" customFormat="1" ht="24">
      <c r="A57" s="19">
        <v>52</v>
      </c>
      <c r="B57" s="27" t="s">
        <v>58</v>
      </c>
      <c r="C57" s="21" t="s">
        <v>5</v>
      </c>
      <c r="D57" s="34">
        <v>155</v>
      </c>
      <c r="E57" s="22"/>
      <c r="F57" s="22">
        <f t="shared" si="3"/>
        <v>0</v>
      </c>
      <c r="G57" s="23"/>
      <c r="H57" s="22">
        <f t="shared" si="4"/>
        <v>0</v>
      </c>
      <c r="I57" s="22">
        <f t="shared" si="2"/>
        <v>0</v>
      </c>
      <c r="J57" s="8"/>
      <c r="K57" s="8"/>
      <c r="L57" s="8"/>
      <c r="M57" s="8"/>
      <c r="N57" s="8"/>
      <c r="O57" s="8"/>
    </row>
    <row r="58" spans="1:15" s="9" customFormat="1" ht="60">
      <c r="A58" s="19">
        <v>53</v>
      </c>
      <c r="B58" s="27" t="s">
        <v>59</v>
      </c>
      <c r="C58" s="21" t="s">
        <v>5</v>
      </c>
      <c r="D58" s="34">
        <v>27</v>
      </c>
      <c r="E58" s="22"/>
      <c r="F58" s="22">
        <f t="shared" si="3"/>
        <v>0</v>
      </c>
      <c r="G58" s="23"/>
      <c r="H58" s="22">
        <f t="shared" si="4"/>
        <v>0</v>
      </c>
      <c r="I58" s="22">
        <f t="shared" si="2"/>
        <v>0</v>
      </c>
      <c r="J58" s="8"/>
      <c r="K58" s="8"/>
      <c r="L58" s="8"/>
      <c r="M58" s="8"/>
      <c r="N58" s="8"/>
      <c r="O58" s="8"/>
    </row>
    <row r="59" spans="1:15" s="9" customFormat="1" ht="24">
      <c r="A59" s="19">
        <v>54</v>
      </c>
      <c r="B59" s="27" t="s">
        <v>60</v>
      </c>
      <c r="C59" s="21" t="s">
        <v>5</v>
      </c>
      <c r="D59" s="34">
        <v>109</v>
      </c>
      <c r="E59" s="22"/>
      <c r="F59" s="22">
        <f t="shared" si="3"/>
        <v>0</v>
      </c>
      <c r="G59" s="23"/>
      <c r="H59" s="22">
        <f t="shared" si="4"/>
        <v>0</v>
      </c>
      <c r="I59" s="22">
        <f t="shared" si="2"/>
        <v>0</v>
      </c>
      <c r="J59" s="8"/>
      <c r="K59" s="8"/>
      <c r="L59" s="8"/>
      <c r="M59" s="8"/>
      <c r="N59" s="8"/>
      <c r="O59" s="8"/>
    </row>
    <row r="60" spans="1:15" s="9" customFormat="1" ht="36">
      <c r="A60" s="19">
        <v>55</v>
      </c>
      <c r="B60" s="27" t="s">
        <v>61</v>
      </c>
      <c r="C60" s="21" t="s">
        <v>5</v>
      </c>
      <c r="D60" s="34">
        <v>103</v>
      </c>
      <c r="E60" s="22"/>
      <c r="F60" s="22">
        <f t="shared" si="3"/>
        <v>0</v>
      </c>
      <c r="G60" s="23"/>
      <c r="H60" s="22">
        <f t="shared" si="4"/>
        <v>0</v>
      </c>
      <c r="I60" s="22">
        <f t="shared" si="2"/>
        <v>0</v>
      </c>
      <c r="J60" s="8"/>
      <c r="K60" s="8"/>
      <c r="L60" s="8"/>
      <c r="M60" s="8"/>
      <c r="N60" s="8"/>
      <c r="O60" s="8"/>
    </row>
    <row r="61" spans="1:15" s="9" customFormat="1" ht="36">
      <c r="A61" s="19">
        <v>56</v>
      </c>
      <c r="B61" s="27" t="s">
        <v>62</v>
      </c>
      <c r="C61" s="21" t="s">
        <v>5</v>
      </c>
      <c r="D61" s="34">
        <v>112</v>
      </c>
      <c r="E61" s="22"/>
      <c r="F61" s="22">
        <f t="shared" si="3"/>
        <v>0</v>
      </c>
      <c r="G61" s="23"/>
      <c r="H61" s="22">
        <f t="shared" si="4"/>
        <v>0</v>
      </c>
      <c r="I61" s="22">
        <f t="shared" si="2"/>
        <v>0</v>
      </c>
      <c r="J61" s="8"/>
      <c r="K61" s="8"/>
      <c r="L61" s="8"/>
      <c r="M61" s="8"/>
      <c r="N61" s="8"/>
      <c r="O61" s="8"/>
    </row>
    <row r="62" spans="1:15" s="9" customFormat="1" ht="89.25">
      <c r="A62" s="19">
        <v>57</v>
      </c>
      <c r="B62" s="27" t="s">
        <v>63</v>
      </c>
      <c r="C62" s="21" t="s">
        <v>5</v>
      </c>
      <c r="D62" s="34">
        <v>130</v>
      </c>
      <c r="E62" s="22"/>
      <c r="F62" s="22">
        <f t="shared" si="3"/>
        <v>0</v>
      </c>
      <c r="G62" s="23"/>
      <c r="H62" s="22">
        <f t="shared" si="4"/>
        <v>0</v>
      </c>
      <c r="I62" s="22">
        <f t="shared" si="2"/>
        <v>0</v>
      </c>
      <c r="J62" s="8"/>
      <c r="K62" s="8"/>
      <c r="L62" s="8"/>
      <c r="M62" s="8"/>
      <c r="N62" s="8"/>
      <c r="O62" s="8"/>
    </row>
    <row r="63" spans="1:15" s="9" customFormat="1" ht="65.25">
      <c r="A63" s="19">
        <v>58</v>
      </c>
      <c r="B63" s="27" t="s">
        <v>64</v>
      </c>
      <c r="C63" s="21" t="s">
        <v>5</v>
      </c>
      <c r="D63" s="34">
        <v>65</v>
      </c>
      <c r="E63" s="22"/>
      <c r="F63" s="22">
        <f t="shared" si="3"/>
        <v>0</v>
      </c>
      <c r="G63" s="23"/>
      <c r="H63" s="22">
        <f t="shared" si="4"/>
        <v>0</v>
      </c>
      <c r="I63" s="22">
        <f t="shared" si="2"/>
        <v>0</v>
      </c>
      <c r="J63" s="8"/>
      <c r="K63" s="8"/>
      <c r="L63" s="8"/>
      <c r="M63" s="8"/>
      <c r="N63" s="8"/>
      <c r="O63" s="8"/>
    </row>
    <row r="64" spans="1:15" s="9" customFormat="1" ht="89.25">
      <c r="A64" s="19">
        <v>59</v>
      </c>
      <c r="B64" s="27" t="s">
        <v>65</v>
      </c>
      <c r="C64" s="21" t="s">
        <v>5</v>
      </c>
      <c r="D64" s="34">
        <v>240</v>
      </c>
      <c r="E64" s="22"/>
      <c r="F64" s="22">
        <f t="shared" si="3"/>
        <v>0</v>
      </c>
      <c r="G64" s="23"/>
      <c r="H64" s="22">
        <f t="shared" si="4"/>
        <v>0</v>
      </c>
      <c r="I64" s="22">
        <f t="shared" si="2"/>
        <v>0</v>
      </c>
      <c r="J64" s="8"/>
      <c r="K64" s="8"/>
      <c r="L64" s="8"/>
      <c r="M64" s="8"/>
      <c r="N64" s="8"/>
      <c r="O64" s="8"/>
    </row>
    <row r="65" spans="1:15" s="9" customFormat="1" ht="48">
      <c r="A65" s="19">
        <v>60</v>
      </c>
      <c r="B65" s="27" t="s">
        <v>66</v>
      </c>
      <c r="C65" s="21" t="s">
        <v>18</v>
      </c>
      <c r="D65" s="34">
        <v>53</v>
      </c>
      <c r="E65" s="22"/>
      <c r="F65" s="22">
        <f t="shared" si="3"/>
        <v>0</v>
      </c>
      <c r="G65" s="23"/>
      <c r="H65" s="22">
        <f t="shared" si="4"/>
        <v>0</v>
      </c>
      <c r="I65" s="22">
        <f t="shared" si="2"/>
        <v>0</v>
      </c>
      <c r="J65" s="8"/>
      <c r="K65" s="8"/>
      <c r="L65" s="8"/>
      <c r="M65" s="8"/>
      <c r="N65" s="8"/>
      <c r="O65" s="8"/>
    </row>
    <row r="66" spans="1:15" s="9" customFormat="1" ht="48">
      <c r="A66" s="19">
        <v>61</v>
      </c>
      <c r="B66" s="27" t="s">
        <v>67</v>
      </c>
      <c r="C66" s="21" t="s">
        <v>5</v>
      </c>
      <c r="D66" s="34">
        <v>62</v>
      </c>
      <c r="E66" s="22"/>
      <c r="F66" s="22">
        <f t="shared" si="3"/>
        <v>0</v>
      </c>
      <c r="G66" s="23"/>
      <c r="H66" s="22">
        <f t="shared" si="4"/>
        <v>0</v>
      </c>
      <c r="I66" s="22">
        <f t="shared" si="2"/>
        <v>0</v>
      </c>
      <c r="J66" s="8"/>
      <c r="K66" s="8"/>
      <c r="L66" s="8"/>
      <c r="M66" s="8"/>
      <c r="N66" s="8"/>
      <c r="O66" s="8"/>
    </row>
    <row r="67" spans="1:15" s="9" customFormat="1" ht="36">
      <c r="A67" s="19">
        <v>62</v>
      </c>
      <c r="B67" s="27" t="s">
        <v>68</v>
      </c>
      <c r="C67" s="21" t="s">
        <v>5</v>
      </c>
      <c r="D67" s="34">
        <v>9</v>
      </c>
      <c r="E67" s="22"/>
      <c r="F67" s="22">
        <f t="shared" si="3"/>
        <v>0</v>
      </c>
      <c r="G67" s="23"/>
      <c r="H67" s="22">
        <f t="shared" si="4"/>
        <v>0</v>
      </c>
      <c r="I67" s="22">
        <f t="shared" si="2"/>
        <v>0</v>
      </c>
      <c r="J67" s="8"/>
      <c r="K67" s="8"/>
      <c r="L67" s="8"/>
      <c r="M67" s="8"/>
      <c r="N67" s="8"/>
      <c r="O67" s="8"/>
    </row>
    <row r="68" spans="1:15" s="9" customFormat="1" ht="36">
      <c r="A68" s="19">
        <v>63</v>
      </c>
      <c r="B68" s="27" t="s">
        <v>69</v>
      </c>
      <c r="C68" s="21" t="s">
        <v>5</v>
      </c>
      <c r="D68" s="34">
        <v>55</v>
      </c>
      <c r="E68" s="22"/>
      <c r="F68" s="22">
        <f t="shared" si="3"/>
        <v>0</v>
      </c>
      <c r="G68" s="23"/>
      <c r="H68" s="22">
        <f t="shared" si="4"/>
        <v>0</v>
      </c>
      <c r="I68" s="22">
        <f t="shared" si="2"/>
        <v>0</v>
      </c>
      <c r="J68" s="8"/>
      <c r="K68" s="8"/>
      <c r="L68" s="8"/>
      <c r="M68" s="8"/>
      <c r="N68" s="8"/>
      <c r="O68" s="8"/>
    </row>
    <row r="69" spans="1:15" s="9" customFormat="1" ht="12">
      <c r="A69" s="19">
        <v>64</v>
      </c>
      <c r="B69" s="27" t="s">
        <v>70</v>
      </c>
      <c r="C69" s="21" t="s">
        <v>5</v>
      </c>
      <c r="D69" s="34">
        <v>15</v>
      </c>
      <c r="E69" s="22"/>
      <c r="F69" s="22">
        <f t="shared" si="3"/>
        <v>0</v>
      </c>
      <c r="G69" s="23"/>
      <c r="H69" s="22">
        <f t="shared" si="4"/>
        <v>0</v>
      </c>
      <c r="I69" s="22">
        <f t="shared" si="2"/>
        <v>0</v>
      </c>
      <c r="J69" s="8"/>
      <c r="K69" s="8"/>
      <c r="L69" s="8"/>
      <c r="M69" s="8"/>
      <c r="N69" s="8"/>
      <c r="O69" s="8"/>
    </row>
    <row r="70" spans="1:15" s="9" customFormat="1" ht="24">
      <c r="A70" s="19">
        <v>65</v>
      </c>
      <c r="B70" s="27" t="s">
        <v>71</v>
      </c>
      <c r="C70" s="21" t="s">
        <v>18</v>
      </c>
      <c r="D70" s="34">
        <v>69</v>
      </c>
      <c r="E70" s="22"/>
      <c r="F70" s="22">
        <f aca="true" t="shared" si="5" ref="F70:F85">D70*E70</f>
        <v>0</v>
      </c>
      <c r="G70" s="23"/>
      <c r="H70" s="22">
        <f aca="true" t="shared" si="6" ref="H70:H85">F70+F70*G70</f>
        <v>0</v>
      </c>
      <c r="I70" s="22">
        <f t="shared" si="2"/>
        <v>0</v>
      </c>
      <c r="J70" s="8"/>
      <c r="K70" s="8"/>
      <c r="L70" s="8"/>
      <c r="M70" s="8"/>
      <c r="N70" s="8"/>
      <c r="O70" s="8"/>
    </row>
    <row r="71" spans="1:15" s="9" customFormat="1" ht="36">
      <c r="A71" s="19">
        <v>66</v>
      </c>
      <c r="B71" s="27" t="s">
        <v>72</v>
      </c>
      <c r="C71" s="21" t="s">
        <v>5</v>
      </c>
      <c r="D71" s="34">
        <v>32</v>
      </c>
      <c r="E71" s="22"/>
      <c r="F71" s="22">
        <f t="shared" si="5"/>
        <v>0</v>
      </c>
      <c r="G71" s="23"/>
      <c r="H71" s="22">
        <f t="shared" si="6"/>
        <v>0</v>
      </c>
      <c r="I71" s="22">
        <f aca="true" t="shared" si="7" ref="I71:I85">H71/D71</f>
        <v>0</v>
      </c>
      <c r="J71" s="8"/>
      <c r="K71" s="8"/>
      <c r="L71" s="8"/>
      <c r="M71" s="8"/>
      <c r="N71" s="8"/>
      <c r="O71" s="8"/>
    </row>
    <row r="72" spans="1:15" s="9" customFormat="1" ht="24">
      <c r="A72" s="19">
        <v>67</v>
      </c>
      <c r="B72" s="27" t="s">
        <v>73</v>
      </c>
      <c r="C72" s="21" t="s">
        <v>5</v>
      </c>
      <c r="D72" s="34">
        <v>140</v>
      </c>
      <c r="E72" s="22"/>
      <c r="F72" s="22">
        <f t="shared" si="5"/>
        <v>0</v>
      </c>
      <c r="G72" s="23"/>
      <c r="H72" s="22">
        <f t="shared" si="6"/>
        <v>0</v>
      </c>
      <c r="I72" s="22">
        <f t="shared" si="7"/>
        <v>0</v>
      </c>
      <c r="J72" s="8"/>
      <c r="K72" s="8"/>
      <c r="L72" s="8"/>
      <c r="M72" s="8"/>
      <c r="N72" s="8"/>
      <c r="O72" s="8"/>
    </row>
    <row r="73" spans="1:15" s="9" customFormat="1" ht="36">
      <c r="A73" s="19">
        <v>68</v>
      </c>
      <c r="B73" s="27" t="s">
        <v>74</v>
      </c>
      <c r="C73" s="21" t="s">
        <v>5</v>
      </c>
      <c r="D73" s="34">
        <v>30</v>
      </c>
      <c r="E73" s="22"/>
      <c r="F73" s="22">
        <f t="shared" si="5"/>
        <v>0</v>
      </c>
      <c r="G73" s="23"/>
      <c r="H73" s="22">
        <f t="shared" si="6"/>
        <v>0</v>
      </c>
      <c r="I73" s="22">
        <f t="shared" si="7"/>
        <v>0</v>
      </c>
      <c r="J73" s="8"/>
      <c r="K73" s="8"/>
      <c r="L73" s="8"/>
      <c r="M73" s="8"/>
      <c r="N73" s="8"/>
      <c r="O73" s="8"/>
    </row>
    <row r="74" spans="1:15" s="9" customFormat="1" ht="24">
      <c r="A74" s="19">
        <v>69</v>
      </c>
      <c r="B74" s="27" t="s">
        <v>75</v>
      </c>
      <c r="C74" s="21" t="s">
        <v>5</v>
      </c>
      <c r="D74" s="34">
        <v>5</v>
      </c>
      <c r="E74" s="22"/>
      <c r="F74" s="22">
        <f t="shared" si="5"/>
        <v>0</v>
      </c>
      <c r="G74" s="23"/>
      <c r="H74" s="22">
        <f t="shared" si="6"/>
        <v>0</v>
      </c>
      <c r="I74" s="22">
        <f t="shared" si="7"/>
        <v>0</v>
      </c>
      <c r="J74" s="8"/>
      <c r="K74" s="8"/>
      <c r="L74" s="8"/>
      <c r="M74" s="8"/>
      <c r="N74" s="8"/>
      <c r="O74" s="8"/>
    </row>
    <row r="75" spans="1:15" s="9" customFormat="1" ht="107.25">
      <c r="A75" s="19">
        <v>70</v>
      </c>
      <c r="B75" s="28" t="s">
        <v>76</v>
      </c>
      <c r="C75" s="21" t="s">
        <v>5</v>
      </c>
      <c r="D75" s="34">
        <v>48</v>
      </c>
      <c r="E75" s="22"/>
      <c r="F75" s="22">
        <f t="shared" si="5"/>
        <v>0</v>
      </c>
      <c r="G75" s="23"/>
      <c r="H75" s="22">
        <f t="shared" si="6"/>
        <v>0</v>
      </c>
      <c r="I75" s="22">
        <f t="shared" si="7"/>
        <v>0</v>
      </c>
      <c r="J75" s="8"/>
      <c r="K75" s="8"/>
      <c r="L75" s="8"/>
      <c r="M75" s="8"/>
      <c r="N75" s="8"/>
      <c r="O75" s="8"/>
    </row>
    <row r="76" spans="1:15" s="9" customFormat="1" ht="12">
      <c r="A76" s="19">
        <v>71</v>
      </c>
      <c r="B76" s="27" t="s">
        <v>77</v>
      </c>
      <c r="C76" s="21" t="s">
        <v>5</v>
      </c>
      <c r="D76" s="34">
        <v>2</v>
      </c>
      <c r="E76" s="22"/>
      <c r="F76" s="22">
        <f t="shared" si="5"/>
        <v>0</v>
      </c>
      <c r="G76" s="23"/>
      <c r="H76" s="22">
        <f t="shared" si="6"/>
        <v>0</v>
      </c>
      <c r="I76" s="22">
        <f t="shared" si="7"/>
        <v>0</v>
      </c>
      <c r="J76" s="8"/>
      <c r="K76" s="8"/>
      <c r="L76" s="8"/>
      <c r="M76" s="8"/>
      <c r="N76" s="8"/>
      <c r="O76" s="8"/>
    </row>
    <row r="77" spans="1:15" s="9" customFormat="1" ht="12">
      <c r="A77" s="19">
        <v>72</v>
      </c>
      <c r="B77" s="27" t="s">
        <v>78</v>
      </c>
      <c r="C77" s="21" t="s">
        <v>5</v>
      </c>
      <c r="D77" s="34">
        <v>1</v>
      </c>
      <c r="E77" s="22"/>
      <c r="F77" s="22">
        <f t="shared" si="5"/>
        <v>0</v>
      </c>
      <c r="G77" s="23"/>
      <c r="H77" s="22">
        <f t="shared" si="6"/>
        <v>0</v>
      </c>
      <c r="I77" s="22">
        <f t="shared" si="7"/>
        <v>0</v>
      </c>
      <c r="J77" s="8"/>
      <c r="K77" s="8"/>
      <c r="L77" s="8"/>
      <c r="M77" s="8"/>
      <c r="N77" s="8"/>
      <c r="O77" s="8"/>
    </row>
    <row r="78" spans="1:15" s="9" customFormat="1" ht="36">
      <c r="A78" s="19">
        <v>73</v>
      </c>
      <c r="B78" s="27" t="s">
        <v>79</v>
      </c>
      <c r="C78" s="21" t="s">
        <v>18</v>
      </c>
      <c r="D78" s="34">
        <v>111</v>
      </c>
      <c r="E78" s="22"/>
      <c r="F78" s="22">
        <f t="shared" si="5"/>
        <v>0</v>
      </c>
      <c r="G78" s="23"/>
      <c r="H78" s="22">
        <f t="shared" si="6"/>
        <v>0</v>
      </c>
      <c r="I78" s="22">
        <f t="shared" si="7"/>
        <v>0</v>
      </c>
      <c r="J78" s="8"/>
      <c r="K78" s="8"/>
      <c r="L78" s="8"/>
      <c r="M78" s="8"/>
      <c r="N78" s="8"/>
      <c r="O78" s="8"/>
    </row>
    <row r="79" spans="1:15" s="9" customFormat="1" ht="36">
      <c r="A79" s="19">
        <v>74</v>
      </c>
      <c r="B79" s="27" t="s">
        <v>80</v>
      </c>
      <c r="C79" s="21" t="s">
        <v>18</v>
      </c>
      <c r="D79" s="34">
        <v>52</v>
      </c>
      <c r="E79" s="22"/>
      <c r="F79" s="22">
        <f t="shared" si="5"/>
        <v>0</v>
      </c>
      <c r="G79" s="23"/>
      <c r="H79" s="22">
        <f t="shared" si="6"/>
        <v>0</v>
      </c>
      <c r="I79" s="22">
        <f t="shared" si="7"/>
        <v>0</v>
      </c>
      <c r="J79" s="8"/>
      <c r="K79" s="8"/>
      <c r="L79" s="8"/>
      <c r="M79" s="8"/>
      <c r="N79" s="8"/>
      <c r="O79" s="8"/>
    </row>
    <row r="80" spans="1:15" s="9" customFormat="1" ht="12">
      <c r="A80" s="19">
        <v>75</v>
      </c>
      <c r="B80" s="27" t="s">
        <v>81</v>
      </c>
      <c r="C80" s="21" t="s">
        <v>5</v>
      </c>
      <c r="D80" s="34">
        <v>192</v>
      </c>
      <c r="E80" s="22"/>
      <c r="F80" s="22">
        <f t="shared" si="5"/>
        <v>0</v>
      </c>
      <c r="G80" s="23"/>
      <c r="H80" s="22">
        <f t="shared" si="6"/>
        <v>0</v>
      </c>
      <c r="I80" s="22">
        <f t="shared" si="7"/>
        <v>0</v>
      </c>
      <c r="J80" s="8"/>
      <c r="K80" s="8"/>
      <c r="L80" s="8"/>
      <c r="M80" s="8"/>
      <c r="N80" s="8"/>
      <c r="O80" s="8"/>
    </row>
    <row r="81" spans="1:15" s="9" customFormat="1" ht="12">
      <c r="A81" s="19">
        <v>76</v>
      </c>
      <c r="B81" s="27" t="s">
        <v>82</v>
      </c>
      <c r="C81" s="21" t="s">
        <v>18</v>
      </c>
      <c r="D81" s="34">
        <v>277</v>
      </c>
      <c r="E81" s="22"/>
      <c r="F81" s="22">
        <f t="shared" si="5"/>
        <v>0</v>
      </c>
      <c r="G81" s="23"/>
      <c r="H81" s="22">
        <f t="shared" si="6"/>
        <v>0</v>
      </c>
      <c r="I81" s="22">
        <f t="shared" si="7"/>
        <v>0</v>
      </c>
      <c r="J81" s="8"/>
      <c r="K81" s="8"/>
      <c r="L81" s="8"/>
      <c r="M81" s="8"/>
      <c r="N81" s="8"/>
      <c r="O81" s="8"/>
    </row>
    <row r="82" spans="1:15" s="9" customFormat="1" ht="12">
      <c r="A82" s="19">
        <v>77</v>
      </c>
      <c r="B82" s="29" t="s">
        <v>83</v>
      </c>
      <c r="C82" s="21" t="s">
        <v>5</v>
      </c>
      <c r="D82" s="34">
        <v>5</v>
      </c>
      <c r="E82" s="22"/>
      <c r="F82" s="22">
        <f t="shared" si="5"/>
        <v>0</v>
      </c>
      <c r="G82" s="23"/>
      <c r="H82" s="22">
        <f t="shared" si="6"/>
        <v>0</v>
      </c>
      <c r="I82" s="22">
        <f t="shared" si="7"/>
        <v>0</v>
      </c>
      <c r="J82" s="8"/>
      <c r="K82" s="8"/>
      <c r="L82" s="8"/>
      <c r="M82" s="8"/>
      <c r="N82" s="8"/>
      <c r="O82" s="8"/>
    </row>
    <row r="83" spans="1:15" s="9" customFormat="1" ht="12">
      <c r="A83" s="19">
        <v>78</v>
      </c>
      <c r="B83" s="27" t="s">
        <v>84</v>
      </c>
      <c r="C83" s="21" t="s">
        <v>54</v>
      </c>
      <c r="D83" s="34">
        <v>1</v>
      </c>
      <c r="E83" s="22"/>
      <c r="F83" s="22">
        <f t="shared" si="5"/>
        <v>0</v>
      </c>
      <c r="G83" s="23"/>
      <c r="H83" s="22">
        <f t="shared" si="6"/>
        <v>0</v>
      </c>
      <c r="I83" s="22">
        <f t="shared" si="7"/>
        <v>0</v>
      </c>
      <c r="J83" s="8"/>
      <c r="K83" s="8"/>
      <c r="L83" s="8"/>
      <c r="M83" s="8"/>
      <c r="N83" s="8"/>
      <c r="O83" s="8"/>
    </row>
    <row r="84" spans="1:15" s="9" customFormat="1" ht="12">
      <c r="A84" s="19">
        <v>79</v>
      </c>
      <c r="B84" s="27" t="s">
        <v>85</v>
      </c>
      <c r="C84" s="21" t="s">
        <v>5</v>
      </c>
      <c r="D84" s="34">
        <v>15</v>
      </c>
      <c r="E84" s="22"/>
      <c r="F84" s="22">
        <f t="shared" si="5"/>
        <v>0</v>
      </c>
      <c r="G84" s="23"/>
      <c r="H84" s="22">
        <f t="shared" si="6"/>
        <v>0</v>
      </c>
      <c r="I84" s="22">
        <f t="shared" si="7"/>
        <v>0</v>
      </c>
      <c r="J84" s="8"/>
      <c r="K84" s="8"/>
      <c r="L84" s="8"/>
      <c r="M84" s="8"/>
      <c r="N84" s="8"/>
      <c r="O84" s="8"/>
    </row>
    <row r="85" spans="1:15" s="9" customFormat="1" ht="24">
      <c r="A85" s="19">
        <v>80</v>
      </c>
      <c r="B85" s="27" t="s">
        <v>86</v>
      </c>
      <c r="C85" s="21" t="s">
        <v>18</v>
      </c>
      <c r="D85" s="34">
        <v>3</v>
      </c>
      <c r="E85" s="22"/>
      <c r="F85" s="22">
        <f t="shared" si="5"/>
        <v>0</v>
      </c>
      <c r="G85" s="23"/>
      <c r="H85" s="22">
        <f t="shared" si="6"/>
        <v>0</v>
      </c>
      <c r="I85" s="22">
        <f t="shared" si="7"/>
        <v>0</v>
      </c>
      <c r="J85" s="8"/>
      <c r="K85" s="8"/>
      <c r="L85" s="8"/>
      <c r="M85" s="8"/>
      <c r="N85" s="8"/>
      <c r="O85" s="8"/>
    </row>
    <row r="86" spans="1:9" ht="12">
      <c r="A86" s="30">
        <v>81</v>
      </c>
      <c r="B86" s="35" t="s">
        <v>2</v>
      </c>
      <c r="C86" s="36"/>
      <c r="D86" s="36"/>
      <c r="E86" s="37"/>
      <c r="F86" s="31">
        <f>SUM(F6:F85)</f>
        <v>0</v>
      </c>
      <c r="G86" s="32"/>
      <c r="H86" s="31">
        <f>SUM(H6:H85)</f>
        <v>0</v>
      </c>
      <c r="I86" s="33"/>
    </row>
    <row r="87" spans="5:8" ht="12">
      <c r="E87" s="10"/>
      <c r="F87" s="10"/>
      <c r="G87" s="10"/>
      <c r="H87" s="10"/>
    </row>
  </sheetData>
  <sheetProtection selectLockedCells="1" selectUnlockedCells="1"/>
  <mergeCells count="1">
    <mergeCell ref="B86:E86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9765625" style="12" customWidth="1"/>
    <col min="2" max="16384" width="8.59765625" style="12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&amp;C&amp;"Arial,Normalny"&amp;10&amp;A</oddHeader>
    <oddFooter>&amp;C&amp;"Arial,Normalny"&amp;10Page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9765625" style="12" customWidth="1"/>
    <col min="2" max="16384" width="8.59765625" style="12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Laskus</cp:lastModifiedBy>
  <cp:lastPrinted>2021-07-29T12:48:58Z</cp:lastPrinted>
  <dcterms:modified xsi:type="dcterms:W3CDTF">2021-07-30T09:30:04Z</dcterms:modified>
  <cp:category/>
  <cp:version/>
  <cp:contentType/>
  <cp:contentStatus/>
</cp:coreProperties>
</file>