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Załącznik nr 2" sheetId="1" r:id="rId1"/>
  </sheets>
  <definedNames>
    <definedName name="_xlnm.Print_Area" localSheetId="0">'Załącznik nr 2'!$A:$J</definedName>
  </definedNames>
  <calcPr fullCalcOnLoad="1"/>
</workbook>
</file>

<file path=xl/sharedStrings.xml><?xml version="1.0" encoding="utf-8"?>
<sst xmlns="http://schemas.openxmlformats.org/spreadsheetml/2006/main" count="217" uniqueCount="152">
  <si>
    <t>Lp.</t>
  </si>
  <si>
    <t>Artykuł , opis</t>
  </si>
  <si>
    <t>Wartość netto</t>
  </si>
  <si>
    <t>Wartość brutto</t>
  </si>
  <si>
    <t>Producent</t>
  </si>
  <si>
    <t>3.</t>
  </si>
  <si>
    <t>szt.</t>
  </si>
  <si>
    <t>4.</t>
  </si>
  <si>
    <t>5.</t>
  </si>
  <si>
    <t>Altacet ICE</t>
  </si>
  <si>
    <t>Altacet żel</t>
  </si>
  <si>
    <t>7.</t>
  </si>
  <si>
    <t>Argosulfan krem 2,0% tuba 40 g.</t>
  </si>
  <si>
    <t>Captopril tabl. 0,0125g op.- 20szt.</t>
  </si>
  <si>
    <t>Captopril tabl. 0,025g op.- 20szt.</t>
  </si>
  <si>
    <t>Claritine syrop 0,01g/1ml. flakon 120ml.</t>
  </si>
  <si>
    <t>Clemastinum 0,002 g/2 ml op. - 5 amp.2 ml.</t>
  </si>
  <si>
    <t>Dexaven 0,004g/1ml op. - 10 amp. po 1ml</t>
  </si>
  <si>
    <t>Dexaven 0,008g/2ml op. - 10 amp. po 2ml</t>
  </si>
  <si>
    <t>Dopamina 4% amp. 40mg/1ml.</t>
  </si>
  <si>
    <t>Ephedrynum 25 mg op. 10 amp</t>
  </si>
  <si>
    <t>Elocam maść 0,1% op.- po 15g</t>
  </si>
  <si>
    <t>Furosemidum amp.0,02g/2ml. op. - 5 amp.</t>
  </si>
  <si>
    <t>Furosemidum tabl. 0,04g op. - 20szt.</t>
  </si>
  <si>
    <t>Glucogan Noro 1 mg Hypokit</t>
  </si>
  <si>
    <t>Glucosum 5% inj. po 250ml.</t>
  </si>
  <si>
    <t>Glucosum 5% inj. po 500ml.</t>
  </si>
  <si>
    <t>Glucosum 20% amp.10ml op. po 10 amp.</t>
  </si>
  <si>
    <t>52.</t>
  </si>
  <si>
    <t>53.</t>
  </si>
  <si>
    <t>Hydroxyzinum 5 amp. 2 ml.</t>
  </si>
  <si>
    <t>58.</t>
  </si>
  <si>
    <t>Ibufen zawiesina 200mg/5ml.</t>
  </si>
  <si>
    <t>Krople miętowe 35 g</t>
  </si>
  <si>
    <t>Krople żołądkowe</t>
  </si>
  <si>
    <t>Metoclopramidum amp. (0,01/2 ml.) po 5 amp.</t>
  </si>
  <si>
    <t>Nitrendypina tabl. 0,01g op. x 30 tabl.</t>
  </si>
  <si>
    <t>Paski do glukometru Contour PLUS op. 50 szt.</t>
  </si>
  <si>
    <t>Pyralginum tabl. 0,5g op.-10 szt.</t>
  </si>
  <si>
    <t>Pyralginum amp. 2,5g/5ml. op.-5 amp. Po 5ml.</t>
  </si>
  <si>
    <t>Phenazolinum amp. 0,1g/2ml. op. - 10 amp.</t>
  </si>
  <si>
    <t>Natrii chloridum+Kalii chloridum+Calcii chloridum Dihydricum-(8,6mg+0,3mg+0,33mg)ml-płyn do infuzji dożylnej 250 ml</t>
  </si>
  <si>
    <t>Spongostan standard op. -2 szt.</t>
  </si>
  <si>
    <t>Wazelina</t>
  </si>
  <si>
    <t>RAZEM</t>
  </si>
  <si>
    <t>Rhophylac 300</t>
  </si>
  <si>
    <t>Ventolin aerosol wziewny 100mcg/daw-200dawek</t>
  </si>
  <si>
    <t>Lidocain aerosol 10%  38g</t>
  </si>
  <si>
    <t>Pulmicort 0,5g/ml - zawiesina do inhalacji z nebulizatora</t>
  </si>
  <si>
    <t>Aspiryn 300 mg tabl. op. - 20szt.</t>
  </si>
  <si>
    <t>Lignocainum hydrochloricum żel  2% tuba - 30 g</t>
  </si>
  <si>
    <t>Hydroxyzinum 10mg/5ml 200ml syrop</t>
  </si>
  <si>
    <t>Ilość</t>
  </si>
  <si>
    <t>J. m.</t>
  </si>
  <si>
    <t>1.</t>
  </si>
  <si>
    <t>2.</t>
  </si>
  <si>
    <t>10.</t>
  </si>
  <si>
    <t>11.</t>
  </si>
  <si>
    <t>15.</t>
  </si>
  <si>
    <t>16.</t>
  </si>
  <si>
    <t>17.</t>
  </si>
  <si>
    <t>18.</t>
  </si>
  <si>
    <t>20.</t>
  </si>
  <si>
    <t>24.</t>
  </si>
  <si>
    <t>25.</t>
  </si>
  <si>
    <t>27.</t>
  </si>
  <si>
    <t>28.</t>
  </si>
  <si>
    <t>30.</t>
  </si>
  <si>
    <t>32.</t>
  </si>
  <si>
    <t>34.</t>
  </si>
  <si>
    <t>35.</t>
  </si>
  <si>
    <t>40.</t>
  </si>
  <si>
    <t>42.</t>
  </si>
  <si>
    <t>43.</t>
  </si>
  <si>
    <t>44.</t>
  </si>
  <si>
    <t>45.</t>
  </si>
  <si>
    <t>46.</t>
  </si>
  <si>
    <t>49.</t>
  </si>
  <si>
    <t>51.</t>
  </si>
  <si>
    <t>54.</t>
  </si>
  <si>
    <t>55.</t>
  </si>
  <si>
    <t>56.</t>
  </si>
  <si>
    <t>57.</t>
  </si>
  <si>
    <t>61.</t>
  </si>
  <si>
    <t>62.</t>
  </si>
  <si>
    <t>63.</t>
  </si>
  <si>
    <t>64.</t>
  </si>
  <si>
    <t>65.</t>
  </si>
  <si>
    <t>66.</t>
  </si>
  <si>
    <t>Agua pro iniektione 10 ml opak. a 100 amp.</t>
  </si>
  <si>
    <t>opak.</t>
  </si>
  <si>
    <t>Cena jedn. netto</t>
  </si>
  <si>
    <t xml:space="preserve"> VAT</t>
  </si>
  <si>
    <t xml:space="preserve">Nazwa handlowa/ wielkość opakowania </t>
  </si>
  <si>
    <t>No - spa amp. 0,04 g/2 ml opak. a 5 amp.</t>
  </si>
  <si>
    <t>Paracetamol syrop 0,12 g/5 ml opak. 150 ml</t>
  </si>
  <si>
    <t>Pulmicort 0,25 mg/ml - zawiesina do inhalacji z nebulizatora</t>
  </si>
  <si>
    <t>Paracetamol tabl. 0,5 g a 50 szt.</t>
  </si>
  <si>
    <t>Uwaga:</t>
  </si>
  <si>
    <t>No - spa tabl. 0,08g op. - 20szt.</t>
  </si>
  <si>
    <t>20% Mannitol 0.2g/ml butelka 100ml</t>
  </si>
  <si>
    <t>zamawiający wymaga opakowań umożliwiających ustawienie butli  dla płynów infuzyjnych tj. 0.9% 5Nacl, 5% Glukozę, Pwe i Płyn Ringera, wyklucza worki.</t>
  </si>
  <si>
    <t>Ketonal, kaps. twarde,,100  mg op. x 30 tabl.</t>
  </si>
  <si>
    <t>Płyn wieloelektrolitowy op. - po 500 ml.</t>
  </si>
  <si>
    <t>Ventolin płyn do nebulizacji 1mg/ml  20amp 2,5ml</t>
  </si>
  <si>
    <t>Natrium chloratum 0,9% po 10ml. op.100 szt.</t>
  </si>
  <si>
    <t>Natrium chloratum 0,9% po 100ml.</t>
  </si>
  <si>
    <t>Natrium chloratum 0,9% po 500 ml.</t>
  </si>
  <si>
    <t xml:space="preserve">Propranolol tabl. 0,4g. </t>
  </si>
  <si>
    <t>Adrenalinum 0,1% a 10 amp.</t>
  </si>
  <si>
    <t>Adrenalinum 0,1% 300 µg 0,3 ml ampułkostrzykawki</t>
  </si>
  <si>
    <t>Amiodaroni hydrochloridum 50 mg/ml – roztwór do wstrzykiwań; 150mg/3ml. op. x 5 amp.</t>
  </si>
  <si>
    <t>Atropinum Sulfas 1 mg/ml a 10 amp.</t>
  </si>
  <si>
    <t xml:space="preserve"> Glyceroli trinitras 0,4 mg/dawkę –180 dawek</t>
  </si>
  <si>
    <t>Hydrocortisonum hemisuccinatum – proszek i rozpuszczalnik do sporządzania roztworu do wstrzykiwań lub infuzji lub odpowiedniki terapeutyczne 100mg /2ml op. 5 fiol. + 5 amp.</t>
  </si>
  <si>
    <t xml:space="preserve"> Ketoprofenum 50 mg/ml – roztwór do wstrzykiwań - 10 amp. po 2ml.</t>
  </si>
  <si>
    <t xml:space="preserve">Lidocaini hydrochloridum 2% – roztwór do wstrzykiwań 2 ml a 10 amp. </t>
  </si>
  <si>
    <t>Betaloc (Metoprololi tartas 1 mg/ml – roztwór do wstrzykiwań)   op. 5 amp.po 5 ml</t>
  </si>
  <si>
    <t xml:space="preserve"> Naloxoni hydrochloridum* 0,4 mg/ml op.  10ampx1ml</t>
  </si>
  <si>
    <t>Natrii hydrocarbonas 84 mg/ml – roztwór do wstrzykiwań op. 10 amp.x20ml.</t>
  </si>
  <si>
    <t>Salbutamoli sulfas 0,5 mg/ml –op. - 10 amp.po 5ml.</t>
  </si>
  <si>
    <t>Papaverinum hydrochloricum 0,04 g/2 ml a 10 amp.</t>
  </si>
  <si>
    <t>6.</t>
  </si>
  <si>
    <t>8.</t>
  </si>
  <si>
    <t>9.</t>
  </si>
  <si>
    <t>12.</t>
  </si>
  <si>
    <t>13.</t>
  </si>
  <si>
    <t>14.</t>
  </si>
  <si>
    <t>19.</t>
  </si>
  <si>
    <t>21.</t>
  </si>
  <si>
    <t>22.</t>
  </si>
  <si>
    <t>23.</t>
  </si>
  <si>
    <t>26.</t>
  </si>
  <si>
    <t>29.</t>
  </si>
  <si>
    <t>31.</t>
  </si>
  <si>
    <t>33.</t>
  </si>
  <si>
    <t>36.</t>
  </si>
  <si>
    <t>37.</t>
  </si>
  <si>
    <t>38.</t>
  </si>
  <si>
    <t>39.</t>
  </si>
  <si>
    <t>41.</t>
  </si>
  <si>
    <t>47.</t>
  </si>
  <si>
    <t>48.</t>
  </si>
  <si>
    <t>50.</t>
  </si>
  <si>
    <t>59.</t>
  </si>
  <si>
    <t>60.</t>
  </si>
  <si>
    <t xml:space="preserve"> </t>
  </si>
  <si>
    <t xml:space="preserve">Załącznik nr 2  do zaproszenia </t>
  </si>
  <si>
    <t>ZAŁĄCZNIK  ASORTYMENTOWO - CENOWY</t>
  </si>
  <si>
    <t>(Podpis osoby upoważnionej do reprezentowania Wykonawcy)</t>
  </si>
  <si>
    <t>……………………………………………… dnia ………………………………………….</t>
  </si>
  <si>
    <t>……………………………………………...…………………………………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</si>
</sst>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inden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inden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indent="1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4" borderId="12" xfId="0" applyNumberFormat="1" applyFont="1" applyFill="1" applyBorder="1" applyAlignment="1" applyProtection="1">
      <alignment horizontal="right" vertical="center"/>
      <protection/>
    </xf>
    <xf numFmtId="0" fontId="3" fillId="34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86"/>
  <sheetViews>
    <sheetView tabSelected="1" zoomScalePageLayoutView="0" workbookViewId="0" topLeftCell="A44">
      <selection activeCell="F88" sqref="F88"/>
    </sheetView>
  </sheetViews>
  <sheetFormatPr defaultColWidth="9.140625" defaultRowHeight="12.75"/>
  <cols>
    <col min="1" max="1" width="4.57421875" style="6" customWidth="1"/>
    <col min="2" max="2" width="42.421875" style="11" customWidth="1"/>
    <col min="3" max="3" width="8.57421875" style="2" customWidth="1"/>
    <col min="4" max="4" width="6.57421875" style="10" customWidth="1"/>
    <col min="5" max="5" width="10.57421875" style="10" customWidth="1"/>
    <col min="6" max="6" width="9.8515625" style="14" bestFit="1" customWidth="1"/>
    <col min="7" max="7" width="6.00390625" style="6" bestFit="1" customWidth="1"/>
    <col min="8" max="8" width="10.00390625" style="14" customWidth="1"/>
    <col min="9" max="9" width="43.8515625" style="19" customWidth="1"/>
    <col min="10" max="10" width="39.28125" style="19" customWidth="1"/>
    <col min="11" max="16384" width="9.140625" style="2" customWidth="1"/>
  </cols>
  <sheetData>
    <row r="2" ht="12.75">
      <c r="I2" s="19" t="s">
        <v>147</v>
      </c>
    </row>
    <row r="5" spans="2:10" ht="14.25">
      <c r="B5" s="25" t="s">
        <v>148</v>
      </c>
      <c r="C5" s="25"/>
      <c r="D5" s="25"/>
      <c r="E5" s="25"/>
      <c r="F5" s="25"/>
      <c r="G5" s="25"/>
      <c r="H5" s="25"/>
      <c r="I5" s="25"/>
      <c r="J5" s="25"/>
    </row>
    <row r="6" spans="2:10" ht="14.25">
      <c r="B6" s="24"/>
      <c r="C6" s="24"/>
      <c r="D6" s="24"/>
      <c r="E6" s="24"/>
      <c r="F6" s="24"/>
      <c r="G6" s="24"/>
      <c r="H6" s="24"/>
      <c r="I6" s="24"/>
      <c r="J6" s="24"/>
    </row>
    <row r="7" spans="2:10" ht="14.25">
      <c r="B7" s="24"/>
      <c r="C7" s="24"/>
      <c r="D7" s="24"/>
      <c r="E7" s="24"/>
      <c r="F7" s="24"/>
      <c r="G7" s="24"/>
      <c r="H7" s="24"/>
      <c r="I7" s="24"/>
      <c r="J7" s="24"/>
    </row>
    <row r="9" spans="1:10" ht="25.5">
      <c r="A9" s="15" t="s">
        <v>0</v>
      </c>
      <c r="B9" s="21" t="s">
        <v>1</v>
      </c>
      <c r="C9" s="21" t="s">
        <v>53</v>
      </c>
      <c r="D9" s="21" t="s">
        <v>52</v>
      </c>
      <c r="E9" s="22" t="s">
        <v>91</v>
      </c>
      <c r="F9" s="23" t="s">
        <v>2</v>
      </c>
      <c r="G9" s="22" t="s">
        <v>92</v>
      </c>
      <c r="H9" s="23" t="s">
        <v>3</v>
      </c>
      <c r="I9" s="22" t="s">
        <v>93</v>
      </c>
      <c r="J9" s="22" t="s">
        <v>4</v>
      </c>
    </row>
    <row r="10" spans="1:48" s="4" customFormat="1" ht="12.75">
      <c r="A10" s="1" t="s">
        <v>54</v>
      </c>
      <c r="B10" s="7" t="s">
        <v>112</v>
      </c>
      <c r="C10" s="3" t="s">
        <v>90</v>
      </c>
      <c r="D10" s="9">
        <v>3</v>
      </c>
      <c r="E10" s="12"/>
      <c r="F10" s="12">
        <f>D10*E10</f>
        <v>0</v>
      </c>
      <c r="G10" s="16"/>
      <c r="H10" s="12">
        <f>F10+(F10*G10)</f>
        <v>0</v>
      </c>
      <c r="I10" s="8"/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10" ht="12.75">
      <c r="A11" s="1" t="s">
        <v>55</v>
      </c>
      <c r="B11" s="7" t="s">
        <v>109</v>
      </c>
      <c r="C11" s="3" t="s">
        <v>90</v>
      </c>
      <c r="D11" s="9">
        <v>12</v>
      </c>
      <c r="E11" s="12"/>
      <c r="F11" s="12">
        <f aca="true" t="shared" si="0" ref="F11:F56">D11*E11</f>
        <v>0</v>
      </c>
      <c r="G11" s="16"/>
      <c r="H11" s="12">
        <f aca="true" t="shared" si="1" ref="H11:H56">F11+(F11*G11)</f>
        <v>0</v>
      </c>
      <c r="I11" s="8"/>
      <c r="J11" s="8"/>
    </row>
    <row r="12" spans="1:15" ht="25.5">
      <c r="A12" s="1" t="s">
        <v>5</v>
      </c>
      <c r="B12" s="8" t="s">
        <v>110</v>
      </c>
      <c r="C12" s="5" t="s">
        <v>6</v>
      </c>
      <c r="D12" s="9">
        <v>30</v>
      </c>
      <c r="E12" s="12"/>
      <c r="F12" s="12">
        <f t="shared" si="0"/>
        <v>0</v>
      </c>
      <c r="G12" s="16"/>
      <c r="H12" s="12">
        <f t="shared" si="1"/>
        <v>0</v>
      </c>
      <c r="I12" s="8"/>
      <c r="J12" s="8"/>
      <c r="O12" s="2" t="s">
        <v>146</v>
      </c>
    </row>
    <row r="13" spans="1:10" ht="12.75">
      <c r="A13" s="1" t="s">
        <v>7</v>
      </c>
      <c r="B13" s="7" t="s">
        <v>9</v>
      </c>
      <c r="C13" s="3" t="s">
        <v>90</v>
      </c>
      <c r="D13" s="9">
        <v>60</v>
      </c>
      <c r="E13" s="12"/>
      <c r="F13" s="12">
        <f t="shared" si="0"/>
        <v>0</v>
      </c>
      <c r="G13" s="16"/>
      <c r="H13" s="12">
        <f t="shared" si="1"/>
        <v>0</v>
      </c>
      <c r="I13" s="8"/>
      <c r="J13" s="8"/>
    </row>
    <row r="14" spans="1:10" ht="12.75">
      <c r="A14" s="1" t="s">
        <v>8</v>
      </c>
      <c r="B14" s="7" t="s">
        <v>10</v>
      </c>
      <c r="C14" s="3" t="s">
        <v>90</v>
      </c>
      <c r="D14" s="9">
        <v>70</v>
      </c>
      <c r="E14" s="12"/>
      <c r="F14" s="12">
        <f t="shared" si="0"/>
        <v>0</v>
      </c>
      <c r="G14" s="16"/>
      <c r="H14" s="12">
        <f t="shared" si="1"/>
        <v>0</v>
      </c>
      <c r="I14" s="8"/>
      <c r="J14" s="8"/>
    </row>
    <row r="15" spans="1:10" ht="12.75">
      <c r="A15" s="1" t="s">
        <v>122</v>
      </c>
      <c r="B15" s="7" t="s">
        <v>97</v>
      </c>
      <c r="C15" s="3" t="s">
        <v>90</v>
      </c>
      <c r="D15" s="9">
        <v>50</v>
      </c>
      <c r="E15" s="12"/>
      <c r="F15" s="12">
        <f t="shared" si="0"/>
        <v>0</v>
      </c>
      <c r="G15" s="16"/>
      <c r="H15" s="12">
        <f t="shared" si="1"/>
        <v>0</v>
      </c>
      <c r="I15" s="8"/>
      <c r="J15" s="8"/>
    </row>
    <row r="16" spans="1:10" ht="12.75">
      <c r="A16" s="1" t="s">
        <v>11</v>
      </c>
      <c r="B16" s="7" t="s">
        <v>89</v>
      </c>
      <c r="C16" s="3" t="s">
        <v>90</v>
      </c>
      <c r="D16" s="9">
        <v>6</v>
      </c>
      <c r="E16" s="12"/>
      <c r="F16" s="12">
        <f t="shared" si="0"/>
        <v>0</v>
      </c>
      <c r="G16" s="16"/>
      <c r="H16" s="12">
        <f t="shared" si="1"/>
        <v>0</v>
      </c>
      <c r="I16" s="8"/>
      <c r="J16" s="8"/>
    </row>
    <row r="17" spans="1:10" ht="12.75">
      <c r="A17" s="1" t="s">
        <v>123</v>
      </c>
      <c r="B17" s="7" t="s">
        <v>49</v>
      </c>
      <c r="C17" s="3" t="s">
        <v>90</v>
      </c>
      <c r="D17" s="9">
        <v>15</v>
      </c>
      <c r="E17" s="12"/>
      <c r="F17" s="12">
        <f t="shared" si="0"/>
        <v>0</v>
      </c>
      <c r="G17" s="16"/>
      <c r="H17" s="12">
        <f t="shared" si="1"/>
        <v>0</v>
      </c>
      <c r="I17" s="8"/>
      <c r="J17" s="8"/>
    </row>
    <row r="18" spans="1:10" ht="12.75">
      <c r="A18" s="1" t="s">
        <v>124</v>
      </c>
      <c r="B18" s="7" t="s">
        <v>12</v>
      </c>
      <c r="C18" s="3" t="s">
        <v>90</v>
      </c>
      <c r="D18" s="9">
        <v>20</v>
      </c>
      <c r="E18" s="12"/>
      <c r="F18" s="12">
        <f t="shared" si="0"/>
        <v>0</v>
      </c>
      <c r="G18" s="16"/>
      <c r="H18" s="12">
        <f t="shared" si="1"/>
        <v>0</v>
      </c>
      <c r="I18" s="8"/>
      <c r="J18" s="8"/>
    </row>
    <row r="19" spans="1:10" ht="12.75">
      <c r="A19" s="1" t="s">
        <v>56</v>
      </c>
      <c r="B19" s="7" t="s">
        <v>13</v>
      </c>
      <c r="C19" s="3" t="s">
        <v>90</v>
      </c>
      <c r="D19" s="9">
        <v>15</v>
      </c>
      <c r="E19" s="12"/>
      <c r="F19" s="12">
        <f t="shared" si="0"/>
        <v>0</v>
      </c>
      <c r="G19" s="16"/>
      <c r="H19" s="12">
        <f t="shared" si="1"/>
        <v>0</v>
      </c>
      <c r="I19" s="8"/>
      <c r="J19" s="8"/>
    </row>
    <row r="20" spans="1:10" ht="12.75">
      <c r="A20" s="1" t="s">
        <v>57</v>
      </c>
      <c r="B20" s="7" t="s">
        <v>14</v>
      </c>
      <c r="C20" s="3" t="s">
        <v>90</v>
      </c>
      <c r="D20" s="9">
        <v>15</v>
      </c>
      <c r="E20" s="12"/>
      <c r="F20" s="12">
        <f t="shared" si="0"/>
        <v>0</v>
      </c>
      <c r="G20" s="16"/>
      <c r="H20" s="12">
        <f t="shared" si="1"/>
        <v>0</v>
      </c>
      <c r="I20" s="8"/>
      <c r="J20" s="8"/>
    </row>
    <row r="21" spans="1:10" ht="12.75">
      <c r="A21" s="1" t="s">
        <v>125</v>
      </c>
      <c r="B21" s="7" t="s">
        <v>15</v>
      </c>
      <c r="C21" s="3" t="s">
        <v>90</v>
      </c>
      <c r="D21" s="9">
        <v>3</v>
      </c>
      <c r="E21" s="12"/>
      <c r="F21" s="12">
        <f t="shared" si="0"/>
        <v>0</v>
      </c>
      <c r="G21" s="16"/>
      <c r="H21" s="12">
        <f t="shared" si="1"/>
        <v>0</v>
      </c>
      <c r="I21" s="8"/>
      <c r="J21" s="8"/>
    </row>
    <row r="22" spans="1:10" ht="53.25" customHeight="1">
      <c r="A22" s="1" t="s">
        <v>126</v>
      </c>
      <c r="B22" s="8" t="s">
        <v>114</v>
      </c>
      <c r="C22" s="3" t="s">
        <v>90</v>
      </c>
      <c r="D22" s="9">
        <v>15</v>
      </c>
      <c r="E22" s="12"/>
      <c r="F22" s="12">
        <f t="shared" si="0"/>
        <v>0</v>
      </c>
      <c r="G22" s="16"/>
      <c r="H22" s="12">
        <f t="shared" si="1"/>
        <v>0</v>
      </c>
      <c r="I22" s="8"/>
      <c r="J22" s="8"/>
    </row>
    <row r="23" spans="1:10" ht="12.75">
      <c r="A23" s="1" t="s">
        <v>127</v>
      </c>
      <c r="B23" s="7" t="s">
        <v>111</v>
      </c>
      <c r="C23" s="3" t="s">
        <v>90</v>
      </c>
      <c r="D23" s="9">
        <v>5</v>
      </c>
      <c r="E23" s="12"/>
      <c r="F23" s="12">
        <f t="shared" si="0"/>
        <v>0</v>
      </c>
      <c r="G23" s="16"/>
      <c r="H23" s="12">
        <f t="shared" si="1"/>
        <v>0</v>
      </c>
      <c r="I23" s="8"/>
      <c r="J23" s="8"/>
    </row>
    <row r="24" spans="1:10" ht="12.75">
      <c r="A24" s="1" t="s">
        <v>58</v>
      </c>
      <c r="B24" s="7" t="s">
        <v>16</v>
      </c>
      <c r="C24" s="3" t="s">
        <v>90</v>
      </c>
      <c r="D24" s="9">
        <v>6</v>
      </c>
      <c r="E24" s="12"/>
      <c r="F24" s="12">
        <f t="shared" si="0"/>
        <v>0</v>
      </c>
      <c r="G24" s="16"/>
      <c r="H24" s="12">
        <f t="shared" si="1"/>
        <v>0</v>
      </c>
      <c r="I24" s="8"/>
      <c r="J24" s="8"/>
    </row>
    <row r="25" spans="1:10" ht="12.75">
      <c r="A25" s="1" t="s">
        <v>59</v>
      </c>
      <c r="B25" s="7" t="s">
        <v>17</v>
      </c>
      <c r="C25" s="3" t="s">
        <v>90</v>
      </c>
      <c r="D25" s="9">
        <v>10</v>
      </c>
      <c r="E25" s="12"/>
      <c r="F25" s="12">
        <f t="shared" si="0"/>
        <v>0</v>
      </c>
      <c r="G25" s="16"/>
      <c r="H25" s="12">
        <f t="shared" si="1"/>
        <v>0</v>
      </c>
      <c r="I25" s="8"/>
      <c r="J25" s="8"/>
    </row>
    <row r="26" spans="1:10" ht="12.75">
      <c r="A26" s="1" t="s">
        <v>60</v>
      </c>
      <c r="B26" s="7" t="s">
        <v>18</v>
      </c>
      <c r="C26" s="3" t="s">
        <v>90</v>
      </c>
      <c r="D26" s="9">
        <v>10</v>
      </c>
      <c r="E26" s="12"/>
      <c r="F26" s="12">
        <f t="shared" si="0"/>
        <v>0</v>
      </c>
      <c r="G26" s="16"/>
      <c r="H26" s="12">
        <f t="shared" si="1"/>
        <v>0</v>
      </c>
      <c r="I26" s="8"/>
      <c r="J26" s="8"/>
    </row>
    <row r="27" spans="1:10" ht="12.75" hidden="1">
      <c r="A27" s="1" t="s">
        <v>61</v>
      </c>
      <c r="B27" s="7" t="s">
        <v>19</v>
      </c>
      <c r="C27" s="3" t="s">
        <v>90</v>
      </c>
      <c r="D27" s="9">
        <v>5</v>
      </c>
      <c r="E27" s="12"/>
      <c r="F27" s="12">
        <f t="shared" si="0"/>
        <v>0</v>
      </c>
      <c r="G27" s="16"/>
      <c r="H27" s="12">
        <f t="shared" si="1"/>
        <v>0</v>
      </c>
      <c r="I27" s="8"/>
      <c r="J27" s="8"/>
    </row>
    <row r="28" spans="1:10" ht="12.75" hidden="1">
      <c r="A28" s="1" t="s">
        <v>128</v>
      </c>
      <c r="B28" s="7" t="s">
        <v>20</v>
      </c>
      <c r="C28" s="3" t="s">
        <v>90</v>
      </c>
      <c r="D28" s="9">
        <v>1</v>
      </c>
      <c r="E28" s="12"/>
      <c r="F28" s="12">
        <f t="shared" si="0"/>
        <v>0</v>
      </c>
      <c r="G28" s="16"/>
      <c r="H28" s="12">
        <f t="shared" si="1"/>
        <v>0</v>
      </c>
      <c r="I28" s="8"/>
      <c r="J28" s="8"/>
    </row>
    <row r="29" spans="1:10" ht="12.75">
      <c r="A29" s="1" t="s">
        <v>62</v>
      </c>
      <c r="B29" s="7" t="s">
        <v>19</v>
      </c>
      <c r="C29" s="3" t="s">
        <v>90</v>
      </c>
      <c r="D29" s="9">
        <v>5</v>
      </c>
      <c r="E29" s="12"/>
      <c r="F29" s="12">
        <f t="shared" si="0"/>
        <v>0</v>
      </c>
      <c r="G29" s="16"/>
      <c r="H29" s="12">
        <f t="shared" si="1"/>
        <v>0</v>
      </c>
      <c r="I29" s="8"/>
      <c r="J29" s="8"/>
    </row>
    <row r="30" spans="1:10" ht="12.75">
      <c r="A30" s="1" t="s">
        <v>129</v>
      </c>
      <c r="B30" s="7" t="s">
        <v>21</v>
      </c>
      <c r="C30" s="3" t="s">
        <v>90</v>
      </c>
      <c r="D30" s="9">
        <v>5</v>
      </c>
      <c r="E30" s="12"/>
      <c r="F30" s="12">
        <f t="shared" si="0"/>
        <v>0</v>
      </c>
      <c r="G30" s="16"/>
      <c r="H30" s="12">
        <f t="shared" si="1"/>
        <v>0</v>
      </c>
      <c r="I30" s="8"/>
      <c r="J30" s="8"/>
    </row>
    <row r="31" spans="1:10" ht="12.75">
      <c r="A31" s="1" t="s">
        <v>130</v>
      </c>
      <c r="B31" s="7" t="s">
        <v>22</v>
      </c>
      <c r="C31" s="3" t="s">
        <v>90</v>
      </c>
      <c r="D31" s="9">
        <v>15</v>
      </c>
      <c r="E31" s="12"/>
      <c r="F31" s="12">
        <f t="shared" si="0"/>
        <v>0</v>
      </c>
      <c r="G31" s="16"/>
      <c r="H31" s="12">
        <f t="shared" si="1"/>
        <v>0</v>
      </c>
      <c r="I31" s="8"/>
      <c r="J31" s="8"/>
    </row>
    <row r="32" spans="1:10" ht="12.75">
      <c r="A32" s="1" t="s">
        <v>131</v>
      </c>
      <c r="B32" s="7" t="s">
        <v>23</v>
      </c>
      <c r="C32" s="3" t="s">
        <v>90</v>
      </c>
      <c r="D32" s="9">
        <v>6</v>
      </c>
      <c r="E32" s="12"/>
      <c r="F32" s="12">
        <f t="shared" si="0"/>
        <v>0</v>
      </c>
      <c r="G32" s="16"/>
      <c r="H32" s="12">
        <f t="shared" si="1"/>
        <v>0</v>
      </c>
      <c r="I32" s="8"/>
      <c r="J32" s="8"/>
    </row>
    <row r="33" spans="1:10" ht="12.75">
      <c r="A33" s="1" t="s">
        <v>63</v>
      </c>
      <c r="B33" s="7" t="s">
        <v>24</v>
      </c>
      <c r="C33" s="3" t="s">
        <v>90</v>
      </c>
      <c r="D33" s="9">
        <v>10</v>
      </c>
      <c r="E33" s="12"/>
      <c r="F33" s="12">
        <f t="shared" si="0"/>
        <v>0</v>
      </c>
      <c r="G33" s="16"/>
      <c r="H33" s="12">
        <f t="shared" si="1"/>
        <v>0</v>
      </c>
      <c r="I33" s="8"/>
      <c r="J33" s="8"/>
    </row>
    <row r="34" spans="1:10" ht="12.75">
      <c r="A34" s="1" t="s">
        <v>64</v>
      </c>
      <c r="B34" s="7" t="s">
        <v>25</v>
      </c>
      <c r="C34" s="3" t="s">
        <v>90</v>
      </c>
      <c r="D34" s="9">
        <v>15</v>
      </c>
      <c r="E34" s="12"/>
      <c r="F34" s="12">
        <f t="shared" si="0"/>
        <v>0</v>
      </c>
      <c r="G34" s="16"/>
      <c r="H34" s="12">
        <f t="shared" si="1"/>
        <v>0</v>
      </c>
      <c r="I34" s="8"/>
      <c r="J34" s="8"/>
    </row>
    <row r="35" spans="1:10" ht="12.75">
      <c r="A35" s="1" t="s">
        <v>132</v>
      </c>
      <c r="B35" s="7" t="s">
        <v>26</v>
      </c>
      <c r="C35" s="3" t="s">
        <v>90</v>
      </c>
      <c r="D35" s="9">
        <v>20</v>
      </c>
      <c r="E35" s="12"/>
      <c r="F35" s="12">
        <f t="shared" si="0"/>
        <v>0</v>
      </c>
      <c r="G35" s="16"/>
      <c r="H35" s="12">
        <f t="shared" si="1"/>
        <v>0</v>
      </c>
      <c r="I35" s="8"/>
      <c r="J35" s="8"/>
    </row>
    <row r="36" spans="1:10" ht="12.75">
      <c r="A36" s="1" t="s">
        <v>65</v>
      </c>
      <c r="B36" s="7" t="s">
        <v>27</v>
      </c>
      <c r="C36" s="3" t="s">
        <v>90</v>
      </c>
      <c r="D36" s="9">
        <v>6</v>
      </c>
      <c r="E36" s="12"/>
      <c r="F36" s="12">
        <f t="shared" si="0"/>
        <v>0</v>
      </c>
      <c r="G36" s="16"/>
      <c r="H36" s="12">
        <f t="shared" si="1"/>
        <v>0</v>
      </c>
      <c r="I36" s="8"/>
      <c r="J36" s="8"/>
    </row>
    <row r="37" spans="1:10" ht="12.75">
      <c r="A37" s="1" t="s">
        <v>66</v>
      </c>
      <c r="B37" s="7" t="s">
        <v>30</v>
      </c>
      <c r="C37" s="3" t="s">
        <v>90</v>
      </c>
      <c r="D37" s="9">
        <v>5</v>
      </c>
      <c r="E37" s="12"/>
      <c r="F37" s="12">
        <f t="shared" si="0"/>
        <v>0</v>
      </c>
      <c r="G37" s="16"/>
      <c r="H37" s="12">
        <f t="shared" si="1"/>
        <v>0</v>
      </c>
      <c r="I37" s="8"/>
      <c r="J37" s="8"/>
    </row>
    <row r="38" spans="1:10" ht="12.75">
      <c r="A38" s="1" t="s">
        <v>133</v>
      </c>
      <c r="B38" s="7" t="s">
        <v>51</v>
      </c>
      <c r="C38" s="3" t="s">
        <v>90</v>
      </c>
      <c r="D38" s="9">
        <v>10</v>
      </c>
      <c r="E38" s="12"/>
      <c r="F38" s="12">
        <f t="shared" si="0"/>
        <v>0</v>
      </c>
      <c r="G38" s="16"/>
      <c r="H38" s="12">
        <f t="shared" si="1"/>
        <v>0</v>
      </c>
      <c r="I38" s="8"/>
      <c r="J38" s="8"/>
    </row>
    <row r="39" spans="1:10" ht="12.75">
      <c r="A39" s="1" t="s">
        <v>67</v>
      </c>
      <c r="B39" s="7" t="s">
        <v>32</v>
      </c>
      <c r="C39" s="3" t="s">
        <v>90</v>
      </c>
      <c r="D39" s="9">
        <v>10</v>
      </c>
      <c r="E39" s="12"/>
      <c r="F39" s="12">
        <f t="shared" si="0"/>
        <v>0</v>
      </c>
      <c r="G39" s="16"/>
      <c r="H39" s="12">
        <f t="shared" si="1"/>
        <v>0</v>
      </c>
      <c r="I39" s="8"/>
      <c r="J39" s="8"/>
    </row>
    <row r="40" spans="1:10" ht="12.75">
      <c r="A40" s="1" t="s">
        <v>134</v>
      </c>
      <c r="B40" s="7" t="s">
        <v>102</v>
      </c>
      <c r="C40" s="3" t="s">
        <v>90</v>
      </c>
      <c r="D40" s="9">
        <v>10</v>
      </c>
      <c r="E40" s="12"/>
      <c r="F40" s="12">
        <f t="shared" si="0"/>
        <v>0</v>
      </c>
      <c r="G40" s="16"/>
      <c r="H40" s="12">
        <f t="shared" si="1"/>
        <v>0</v>
      </c>
      <c r="I40" s="8"/>
      <c r="J40" s="8"/>
    </row>
    <row r="41" spans="1:10" ht="12.75">
      <c r="A41" s="1" t="s">
        <v>68</v>
      </c>
      <c r="B41" s="7" t="s">
        <v>115</v>
      </c>
      <c r="C41" s="3" t="s">
        <v>90</v>
      </c>
      <c r="D41" s="9">
        <v>6</v>
      </c>
      <c r="E41" s="12"/>
      <c r="F41" s="12">
        <f t="shared" si="0"/>
        <v>0</v>
      </c>
      <c r="G41" s="16"/>
      <c r="H41" s="12">
        <f t="shared" si="1"/>
        <v>0</v>
      </c>
      <c r="I41" s="8"/>
      <c r="J41" s="8"/>
    </row>
    <row r="42" spans="1:10" ht="12.75" hidden="1">
      <c r="A42" s="1" t="s">
        <v>135</v>
      </c>
      <c r="B42" s="7" t="s">
        <v>33</v>
      </c>
      <c r="C42" s="3" t="s">
        <v>90</v>
      </c>
      <c r="D42" s="9">
        <v>10</v>
      </c>
      <c r="E42" s="12"/>
      <c r="F42" s="12">
        <f t="shared" si="0"/>
        <v>0</v>
      </c>
      <c r="G42" s="16"/>
      <c r="H42" s="12">
        <f t="shared" si="1"/>
        <v>0</v>
      </c>
      <c r="I42" s="8"/>
      <c r="J42" s="8"/>
    </row>
    <row r="43" spans="1:10" ht="12.75" hidden="1">
      <c r="A43" s="1" t="s">
        <v>69</v>
      </c>
      <c r="B43" s="7" t="s">
        <v>34</v>
      </c>
      <c r="C43" s="3" t="s">
        <v>90</v>
      </c>
      <c r="D43" s="9">
        <v>10</v>
      </c>
      <c r="E43" s="12"/>
      <c r="F43" s="12">
        <f t="shared" si="0"/>
        <v>0</v>
      </c>
      <c r="G43" s="16"/>
      <c r="H43" s="12">
        <f t="shared" si="1"/>
        <v>0</v>
      </c>
      <c r="I43" s="8"/>
      <c r="J43" s="8"/>
    </row>
    <row r="44" spans="1:10" ht="25.5">
      <c r="A44" s="1" t="s">
        <v>70</v>
      </c>
      <c r="B44" s="8" t="s">
        <v>116</v>
      </c>
      <c r="C44" s="3" t="s">
        <v>90</v>
      </c>
      <c r="D44" s="9">
        <v>10</v>
      </c>
      <c r="E44" s="12"/>
      <c r="F44" s="12">
        <f t="shared" si="0"/>
        <v>0</v>
      </c>
      <c r="G44" s="16"/>
      <c r="H44" s="12">
        <f t="shared" si="1"/>
        <v>0</v>
      </c>
      <c r="I44" s="8"/>
      <c r="J44" s="8"/>
    </row>
    <row r="45" spans="1:10" ht="12.75">
      <c r="A45" s="1" t="s">
        <v>136</v>
      </c>
      <c r="B45" s="7" t="s">
        <v>47</v>
      </c>
      <c r="C45" s="3" t="s">
        <v>90</v>
      </c>
      <c r="D45" s="9">
        <v>3</v>
      </c>
      <c r="E45" s="12"/>
      <c r="F45" s="12">
        <f t="shared" si="0"/>
        <v>0</v>
      </c>
      <c r="G45" s="16"/>
      <c r="H45" s="12">
        <f t="shared" si="1"/>
        <v>0</v>
      </c>
      <c r="I45" s="8"/>
      <c r="J45" s="8"/>
    </row>
    <row r="46" spans="1:10" ht="12.75">
      <c r="A46" s="1" t="s">
        <v>137</v>
      </c>
      <c r="B46" s="7" t="s">
        <v>50</v>
      </c>
      <c r="C46" s="3" t="s">
        <v>90</v>
      </c>
      <c r="D46" s="9">
        <v>15</v>
      </c>
      <c r="E46" s="12"/>
      <c r="F46" s="12">
        <f t="shared" si="0"/>
        <v>0</v>
      </c>
      <c r="G46" s="16"/>
      <c r="H46" s="12">
        <f t="shared" si="1"/>
        <v>0</v>
      </c>
      <c r="I46" s="8"/>
      <c r="J46" s="8"/>
    </row>
    <row r="47" spans="1:10" ht="12.75">
      <c r="A47" s="1" t="s">
        <v>138</v>
      </c>
      <c r="B47" s="7" t="s">
        <v>35</v>
      </c>
      <c r="C47" s="3" t="s">
        <v>90</v>
      </c>
      <c r="D47" s="9">
        <v>4</v>
      </c>
      <c r="E47" s="12"/>
      <c r="F47" s="12">
        <f t="shared" si="0"/>
        <v>0</v>
      </c>
      <c r="G47" s="16"/>
      <c r="H47" s="12">
        <f t="shared" si="1"/>
        <v>0</v>
      </c>
      <c r="I47" s="8"/>
      <c r="J47" s="8"/>
    </row>
    <row r="48" spans="1:10" ht="12.75">
      <c r="A48" s="1" t="s">
        <v>139</v>
      </c>
      <c r="B48" s="7" t="s">
        <v>100</v>
      </c>
      <c r="C48" s="3" t="s">
        <v>90</v>
      </c>
      <c r="D48" s="9">
        <v>10</v>
      </c>
      <c r="E48" s="12"/>
      <c r="F48" s="12"/>
      <c r="G48" s="16"/>
      <c r="H48" s="12"/>
      <c r="I48" s="8"/>
      <c r="J48" s="8"/>
    </row>
    <row r="49" spans="1:10" ht="12.75">
      <c r="A49" s="1" t="s">
        <v>71</v>
      </c>
      <c r="B49" s="7" t="s">
        <v>117</v>
      </c>
      <c r="C49" s="3" t="s">
        <v>90</v>
      </c>
      <c r="D49" s="9">
        <v>10</v>
      </c>
      <c r="E49" s="12"/>
      <c r="F49" s="12"/>
      <c r="G49" s="16"/>
      <c r="H49" s="12"/>
      <c r="I49" s="8"/>
      <c r="J49" s="8"/>
    </row>
    <row r="50" spans="1:10" ht="12.75">
      <c r="A50" s="1" t="s">
        <v>140</v>
      </c>
      <c r="B50" s="7" t="s">
        <v>118</v>
      </c>
      <c r="C50" s="3" t="s">
        <v>90</v>
      </c>
      <c r="D50" s="9">
        <v>10</v>
      </c>
      <c r="E50" s="12"/>
      <c r="F50" s="12"/>
      <c r="G50" s="16"/>
      <c r="H50" s="12"/>
      <c r="I50" s="8"/>
      <c r="J50" s="8"/>
    </row>
    <row r="51" spans="1:10" ht="12.75">
      <c r="A51" s="1" t="s">
        <v>72</v>
      </c>
      <c r="B51" s="7" t="s">
        <v>119</v>
      </c>
      <c r="C51" s="3" t="s">
        <v>90</v>
      </c>
      <c r="D51" s="9">
        <v>3</v>
      </c>
      <c r="E51" s="12"/>
      <c r="F51" s="12">
        <f t="shared" si="0"/>
        <v>0</v>
      </c>
      <c r="G51" s="16"/>
      <c r="H51" s="12">
        <f t="shared" si="1"/>
        <v>0</v>
      </c>
      <c r="I51" s="8"/>
      <c r="J51" s="8"/>
    </row>
    <row r="52" spans="1:10" ht="12.75">
      <c r="A52" s="1" t="s">
        <v>73</v>
      </c>
      <c r="B52" s="7" t="s">
        <v>105</v>
      </c>
      <c r="C52" s="3" t="s">
        <v>90</v>
      </c>
      <c r="D52" s="9">
        <v>10</v>
      </c>
      <c r="E52" s="12"/>
      <c r="F52" s="12">
        <f t="shared" si="0"/>
        <v>0</v>
      </c>
      <c r="G52" s="16"/>
      <c r="H52" s="12">
        <f t="shared" si="1"/>
        <v>0</v>
      </c>
      <c r="I52" s="8"/>
      <c r="J52" s="8"/>
    </row>
    <row r="53" spans="1:10" ht="12.75">
      <c r="A53" s="1" t="s">
        <v>74</v>
      </c>
      <c r="B53" s="7" t="s">
        <v>106</v>
      </c>
      <c r="C53" s="3" t="s">
        <v>90</v>
      </c>
      <c r="D53" s="9">
        <v>20</v>
      </c>
      <c r="E53" s="12"/>
      <c r="F53" s="12">
        <f t="shared" si="0"/>
        <v>0</v>
      </c>
      <c r="G53" s="16"/>
      <c r="H53" s="12">
        <f t="shared" si="1"/>
        <v>0</v>
      </c>
      <c r="I53" s="8"/>
      <c r="J53" s="8"/>
    </row>
    <row r="54" spans="1:10" ht="12.75">
      <c r="A54" s="1" t="s">
        <v>75</v>
      </c>
      <c r="B54" s="7" t="s">
        <v>107</v>
      </c>
      <c r="C54" s="3" t="s">
        <v>90</v>
      </c>
      <c r="D54" s="9">
        <v>30</v>
      </c>
      <c r="E54" s="12"/>
      <c r="F54" s="12">
        <f t="shared" si="0"/>
        <v>0</v>
      </c>
      <c r="G54" s="16"/>
      <c r="H54" s="12">
        <f t="shared" si="1"/>
        <v>0</v>
      </c>
      <c r="I54" s="8"/>
      <c r="J54" s="8"/>
    </row>
    <row r="55" spans="1:10" ht="12.75">
      <c r="A55" s="1" t="s">
        <v>76</v>
      </c>
      <c r="B55" s="7" t="s">
        <v>99</v>
      </c>
      <c r="C55" s="3" t="s">
        <v>90</v>
      </c>
      <c r="D55" s="9">
        <v>30</v>
      </c>
      <c r="E55" s="12"/>
      <c r="F55" s="12">
        <f t="shared" si="0"/>
        <v>0</v>
      </c>
      <c r="G55" s="16"/>
      <c r="H55" s="12">
        <f t="shared" si="1"/>
        <v>0</v>
      </c>
      <c r="I55" s="8"/>
      <c r="J55" s="8"/>
    </row>
    <row r="56" spans="1:10" ht="12.75">
      <c r="A56" s="1" t="s">
        <v>141</v>
      </c>
      <c r="B56" s="7" t="s">
        <v>94</v>
      </c>
      <c r="C56" s="20" t="s">
        <v>90</v>
      </c>
      <c r="D56" s="9">
        <v>10</v>
      </c>
      <c r="E56" s="12"/>
      <c r="F56" s="12">
        <f t="shared" si="0"/>
        <v>0</v>
      </c>
      <c r="G56" s="16"/>
      <c r="H56" s="12">
        <f t="shared" si="1"/>
        <v>0</v>
      </c>
      <c r="I56" s="8"/>
      <c r="J56" s="8"/>
    </row>
    <row r="57" spans="1:48" s="4" customFormat="1" ht="12.75" hidden="1">
      <c r="A57" s="1" t="s">
        <v>142</v>
      </c>
      <c r="B57" s="7" t="s">
        <v>36</v>
      </c>
      <c r="C57" s="3" t="s">
        <v>90</v>
      </c>
      <c r="D57" s="9">
        <v>4</v>
      </c>
      <c r="E57" s="12"/>
      <c r="F57" s="12">
        <f aca="true" t="shared" si="2" ref="F57:F75">D57*E57</f>
        <v>0</v>
      </c>
      <c r="G57" s="16"/>
      <c r="H57" s="12">
        <f aca="true" t="shared" si="3" ref="H57:H75">F57+(F57*G57)</f>
        <v>0</v>
      </c>
      <c r="I57" s="8"/>
      <c r="J57" s="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10" ht="12.75">
      <c r="A58" s="1" t="s">
        <v>77</v>
      </c>
      <c r="B58" s="7" t="s">
        <v>113</v>
      </c>
      <c r="C58" s="3" t="s">
        <v>90</v>
      </c>
      <c r="D58" s="9">
        <v>10</v>
      </c>
      <c r="E58" s="12"/>
      <c r="F58" s="12">
        <f t="shared" si="2"/>
        <v>0</v>
      </c>
      <c r="G58" s="16"/>
      <c r="H58" s="12">
        <f t="shared" si="3"/>
        <v>0</v>
      </c>
      <c r="I58" s="8"/>
      <c r="J58" s="8"/>
    </row>
    <row r="59" spans="1:10" ht="12.75">
      <c r="A59" s="1" t="s">
        <v>143</v>
      </c>
      <c r="B59" s="7" t="s">
        <v>95</v>
      </c>
      <c r="C59" s="20" t="s">
        <v>90</v>
      </c>
      <c r="D59" s="9">
        <v>30</v>
      </c>
      <c r="E59" s="12"/>
      <c r="F59" s="12">
        <f t="shared" si="2"/>
        <v>0</v>
      </c>
      <c r="G59" s="16"/>
      <c r="H59" s="12">
        <f t="shared" si="3"/>
        <v>0</v>
      </c>
      <c r="I59" s="8"/>
      <c r="J59" s="8"/>
    </row>
    <row r="60" spans="1:10" ht="12.75">
      <c r="A60" s="1" t="s">
        <v>78</v>
      </c>
      <c r="B60" s="7" t="s">
        <v>37</v>
      </c>
      <c r="C60" s="3" t="s">
        <v>90</v>
      </c>
      <c r="D60" s="9">
        <v>10</v>
      </c>
      <c r="E60" s="12"/>
      <c r="F60" s="12">
        <f t="shared" si="2"/>
        <v>0</v>
      </c>
      <c r="G60" s="16"/>
      <c r="H60" s="12">
        <f t="shared" si="3"/>
        <v>0</v>
      </c>
      <c r="I60" s="8"/>
      <c r="J60" s="8"/>
    </row>
    <row r="61" spans="1:10" ht="12.75">
      <c r="A61" s="1" t="s">
        <v>28</v>
      </c>
      <c r="B61" s="7" t="s">
        <v>38</v>
      </c>
      <c r="C61" s="3" t="s">
        <v>90</v>
      </c>
      <c r="D61" s="9">
        <v>15</v>
      </c>
      <c r="E61" s="12"/>
      <c r="F61" s="12">
        <f t="shared" si="2"/>
        <v>0</v>
      </c>
      <c r="G61" s="16"/>
      <c r="H61" s="12">
        <f t="shared" si="3"/>
        <v>0</v>
      </c>
      <c r="I61" s="8"/>
      <c r="J61" s="8"/>
    </row>
    <row r="62" spans="1:10" ht="12.75">
      <c r="A62" s="1" t="s">
        <v>29</v>
      </c>
      <c r="B62" s="7" t="s">
        <v>39</v>
      </c>
      <c r="C62" s="3" t="s">
        <v>90</v>
      </c>
      <c r="D62" s="9">
        <v>10</v>
      </c>
      <c r="E62" s="12"/>
      <c r="F62" s="12">
        <f t="shared" si="2"/>
        <v>0</v>
      </c>
      <c r="G62" s="16"/>
      <c r="H62" s="12">
        <f t="shared" si="3"/>
        <v>0</v>
      </c>
      <c r="I62" s="8"/>
      <c r="J62" s="8"/>
    </row>
    <row r="63" spans="1:10" ht="12.75">
      <c r="A63" s="1" t="s">
        <v>79</v>
      </c>
      <c r="B63" s="7" t="s">
        <v>121</v>
      </c>
      <c r="C63" s="20" t="s">
        <v>90</v>
      </c>
      <c r="D63" s="9">
        <v>3</v>
      </c>
      <c r="E63" s="12"/>
      <c r="F63" s="12">
        <f t="shared" si="2"/>
        <v>0</v>
      </c>
      <c r="G63" s="16"/>
      <c r="H63" s="12">
        <f t="shared" si="3"/>
        <v>0</v>
      </c>
      <c r="I63" s="8"/>
      <c r="J63" s="8"/>
    </row>
    <row r="64" spans="1:10" ht="12.75">
      <c r="A64" s="1" t="s">
        <v>80</v>
      </c>
      <c r="B64" s="7" t="s">
        <v>40</v>
      </c>
      <c r="C64" s="3" t="s">
        <v>90</v>
      </c>
      <c r="D64" s="9">
        <v>5</v>
      </c>
      <c r="E64" s="12"/>
      <c r="F64" s="12">
        <f t="shared" si="2"/>
        <v>0</v>
      </c>
      <c r="G64" s="16"/>
      <c r="H64" s="12">
        <f t="shared" si="3"/>
        <v>0</v>
      </c>
      <c r="I64" s="8"/>
      <c r="J64" s="8"/>
    </row>
    <row r="65" spans="1:10" ht="25.5">
      <c r="A65" s="1" t="s">
        <v>81</v>
      </c>
      <c r="B65" s="8" t="s">
        <v>96</v>
      </c>
      <c r="C65" s="3" t="s">
        <v>90</v>
      </c>
      <c r="D65" s="9">
        <v>8</v>
      </c>
      <c r="E65" s="12"/>
      <c r="F65" s="12">
        <f t="shared" si="2"/>
        <v>0</v>
      </c>
      <c r="G65" s="16"/>
      <c r="H65" s="12">
        <f t="shared" si="3"/>
        <v>0</v>
      </c>
      <c r="I65" s="8"/>
      <c r="J65" s="8"/>
    </row>
    <row r="66" spans="1:10" ht="25.5">
      <c r="A66" s="1" t="s">
        <v>82</v>
      </c>
      <c r="B66" s="8" t="s">
        <v>48</v>
      </c>
      <c r="C66" s="3" t="s">
        <v>90</v>
      </c>
      <c r="D66" s="9">
        <v>8</v>
      </c>
      <c r="E66" s="12"/>
      <c r="F66" s="12">
        <f t="shared" si="2"/>
        <v>0</v>
      </c>
      <c r="G66" s="16"/>
      <c r="H66" s="12">
        <f t="shared" si="3"/>
        <v>0</v>
      </c>
      <c r="I66" s="8"/>
      <c r="J66" s="8"/>
    </row>
    <row r="67" spans="1:10" ht="12.75">
      <c r="A67" s="1" t="s">
        <v>31</v>
      </c>
      <c r="B67" s="8" t="s">
        <v>108</v>
      </c>
      <c r="C67" s="3" t="s">
        <v>90</v>
      </c>
      <c r="D67" s="9">
        <v>4</v>
      </c>
      <c r="E67" s="12"/>
      <c r="F67" s="12">
        <f t="shared" si="2"/>
        <v>0</v>
      </c>
      <c r="G67" s="16"/>
      <c r="H67" s="12">
        <f t="shared" si="3"/>
        <v>0</v>
      </c>
      <c r="I67" s="8"/>
      <c r="J67" s="8"/>
    </row>
    <row r="68" spans="1:10" ht="12.75">
      <c r="A68" s="1" t="s">
        <v>144</v>
      </c>
      <c r="B68" s="7" t="s">
        <v>103</v>
      </c>
      <c r="C68" s="3" t="s">
        <v>90</v>
      </c>
      <c r="D68" s="9">
        <v>20</v>
      </c>
      <c r="E68" s="12"/>
      <c r="F68" s="12">
        <f t="shared" si="2"/>
        <v>0</v>
      </c>
      <c r="G68" s="16"/>
      <c r="H68" s="12">
        <f t="shared" si="3"/>
        <v>0</v>
      </c>
      <c r="I68" s="8"/>
      <c r="J68" s="8"/>
    </row>
    <row r="69" spans="1:10" ht="38.25">
      <c r="A69" s="1" t="s">
        <v>145</v>
      </c>
      <c r="B69" s="8" t="s">
        <v>41</v>
      </c>
      <c r="C69" s="3" t="s">
        <v>90</v>
      </c>
      <c r="D69" s="9">
        <v>20</v>
      </c>
      <c r="E69" s="12"/>
      <c r="F69" s="12">
        <f t="shared" si="2"/>
        <v>0</v>
      </c>
      <c r="G69" s="16"/>
      <c r="H69" s="12">
        <f t="shared" si="3"/>
        <v>0</v>
      </c>
      <c r="I69" s="8"/>
      <c r="J69" s="8"/>
    </row>
    <row r="70" spans="1:10" ht="12.75">
      <c r="A70" s="1" t="s">
        <v>83</v>
      </c>
      <c r="B70" s="7" t="s">
        <v>120</v>
      </c>
      <c r="C70" s="3" t="s">
        <v>90</v>
      </c>
      <c r="D70" s="9">
        <v>8</v>
      </c>
      <c r="E70" s="12"/>
      <c r="F70" s="12">
        <f t="shared" si="2"/>
        <v>0</v>
      </c>
      <c r="G70" s="16"/>
      <c r="H70" s="12">
        <f t="shared" si="3"/>
        <v>0</v>
      </c>
      <c r="I70" s="8"/>
      <c r="J70" s="8"/>
    </row>
    <row r="71" spans="1:10" ht="12.75">
      <c r="A71" s="1" t="s">
        <v>84</v>
      </c>
      <c r="B71" s="7" t="s">
        <v>42</v>
      </c>
      <c r="C71" s="3" t="s">
        <v>90</v>
      </c>
      <c r="D71" s="9">
        <v>10</v>
      </c>
      <c r="E71" s="12"/>
      <c r="F71" s="12">
        <f t="shared" si="2"/>
        <v>0</v>
      </c>
      <c r="G71" s="16"/>
      <c r="H71" s="12">
        <f t="shared" si="3"/>
        <v>0</v>
      </c>
      <c r="I71" s="8"/>
      <c r="J71" s="8"/>
    </row>
    <row r="72" spans="1:10" ht="12.75">
      <c r="A72" s="1" t="s">
        <v>85</v>
      </c>
      <c r="B72" s="7" t="s">
        <v>45</v>
      </c>
      <c r="C72" s="3" t="s">
        <v>90</v>
      </c>
      <c r="D72" s="9">
        <v>30</v>
      </c>
      <c r="E72" s="12"/>
      <c r="F72" s="12">
        <f t="shared" si="2"/>
        <v>0</v>
      </c>
      <c r="G72" s="16"/>
      <c r="H72" s="12">
        <f t="shared" si="3"/>
        <v>0</v>
      </c>
      <c r="I72" s="8"/>
      <c r="J72" s="8"/>
    </row>
    <row r="73" spans="1:10" ht="12.75">
      <c r="A73" s="1" t="s">
        <v>86</v>
      </c>
      <c r="B73" s="7" t="s">
        <v>43</v>
      </c>
      <c r="C73" s="3" t="s">
        <v>90</v>
      </c>
      <c r="D73" s="9">
        <v>10</v>
      </c>
      <c r="E73" s="12"/>
      <c r="F73" s="12">
        <f t="shared" si="2"/>
        <v>0</v>
      </c>
      <c r="G73" s="16"/>
      <c r="H73" s="12">
        <f t="shared" si="3"/>
        <v>0</v>
      </c>
      <c r="I73" s="8"/>
      <c r="J73" s="8"/>
    </row>
    <row r="74" spans="1:10" ht="12.75">
      <c r="A74" s="1" t="s">
        <v>87</v>
      </c>
      <c r="B74" s="7" t="s">
        <v>46</v>
      </c>
      <c r="C74" s="3" t="s">
        <v>90</v>
      </c>
      <c r="D74" s="9">
        <v>10</v>
      </c>
      <c r="E74" s="12"/>
      <c r="F74" s="12">
        <f t="shared" si="2"/>
        <v>0</v>
      </c>
      <c r="G74" s="16"/>
      <c r="H74" s="12">
        <f t="shared" si="3"/>
        <v>0</v>
      </c>
      <c r="I74" s="8"/>
      <c r="J74" s="8"/>
    </row>
    <row r="75" spans="1:10" ht="12.75">
      <c r="A75" s="1" t="s">
        <v>88</v>
      </c>
      <c r="B75" s="7" t="s">
        <v>104</v>
      </c>
      <c r="C75" s="3" t="s">
        <v>90</v>
      </c>
      <c r="D75" s="9">
        <v>12</v>
      </c>
      <c r="E75" s="12"/>
      <c r="F75" s="12">
        <f t="shared" si="2"/>
        <v>0</v>
      </c>
      <c r="G75" s="16"/>
      <c r="H75" s="12">
        <f t="shared" si="3"/>
        <v>0</v>
      </c>
      <c r="I75" s="8"/>
      <c r="J75" s="8"/>
    </row>
    <row r="76" spans="1:10" ht="12.75">
      <c r="A76" s="26" t="s">
        <v>44</v>
      </c>
      <c r="B76" s="27"/>
      <c r="C76" s="27"/>
      <c r="D76" s="27"/>
      <c r="E76" s="28"/>
      <c r="F76" s="13">
        <f>SUM(F10:F75)</f>
        <v>0</v>
      </c>
      <c r="G76" s="17"/>
      <c r="H76" s="13">
        <f>SUM(H10:H75)</f>
        <v>0</v>
      </c>
      <c r="I76" s="18"/>
      <c r="J76" s="18"/>
    </row>
    <row r="79" ht="12.75">
      <c r="B79" s="11" t="s">
        <v>98</v>
      </c>
    </row>
    <row r="80" ht="12.75">
      <c r="B80" s="11" t="s">
        <v>101</v>
      </c>
    </row>
    <row r="85" spans="2:10" ht="25.5" customHeight="1">
      <c r="B85" s="11" t="s">
        <v>150</v>
      </c>
      <c r="I85" s="29" t="s">
        <v>151</v>
      </c>
      <c r="J85" s="29"/>
    </row>
    <row r="86" spans="9:10" ht="25.5" customHeight="1">
      <c r="I86" s="30" t="s">
        <v>149</v>
      </c>
      <c r="J86" s="30"/>
    </row>
  </sheetData>
  <sheetProtection/>
  <mergeCells count="4">
    <mergeCell ref="B5:J5"/>
    <mergeCell ref="A76:E76"/>
    <mergeCell ref="I86:J86"/>
    <mergeCell ref="I85:J85"/>
  </mergeCells>
  <printOptions/>
  <pageMargins left="0.75" right="0.75" top="1" bottom="1" header="0.5" footer="0.5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Przelozona</dc:creator>
  <cp:keywords/>
  <dc:description/>
  <cp:lastModifiedBy>szpz</cp:lastModifiedBy>
  <cp:lastPrinted>2022-06-14T07:42:30Z</cp:lastPrinted>
  <dcterms:created xsi:type="dcterms:W3CDTF">2021-03-02T11:50:12Z</dcterms:created>
  <dcterms:modified xsi:type="dcterms:W3CDTF">2022-06-14T07:42:57Z</dcterms:modified>
  <cp:category/>
  <cp:version/>
  <cp:contentType/>
  <cp:contentStatus/>
</cp:coreProperties>
</file>