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4\DT2410.13.2024 Modernizacja drogi powiatowej nr 2358C\SWZ WRAZ Z ZAŁĄCZNIKAMI DO POSTĘPOWANIA\"/>
    </mc:Choice>
  </mc:AlternateContent>
  <xr:revisionPtr revIDLastSave="0" documentId="13_ncr:1_{B920BBA2-4206-4AD1-9366-7E2087FED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31" i="1"/>
  <c r="F30" i="1"/>
  <c r="F29" i="1"/>
  <c r="F28" i="1"/>
  <c r="F27" i="1"/>
  <c r="F26" i="1"/>
  <c r="F25" i="1"/>
  <c r="F24" i="1"/>
  <c r="F23" i="1"/>
  <c r="F20" i="1"/>
  <c r="F19" i="1"/>
  <c r="F18" i="1"/>
  <c r="F17" i="1"/>
  <c r="F16" i="1"/>
  <c r="F15" i="1"/>
  <c r="F14" i="1"/>
  <c r="F13" i="1"/>
  <c r="F12" i="1"/>
  <c r="F11" i="1"/>
  <c r="F9" i="1" l="1"/>
  <c r="F10" i="1"/>
  <c r="F7" i="1"/>
  <c r="F6" i="1"/>
  <c r="F5" i="1"/>
  <c r="F21" i="1"/>
  <c r="F22" i="1"/>
  <c r="E33" i="1"/>
  <c r="E34" i="1"/>
  <c r="E35" i="1"/>
  <c r="F4" i="1" l="1"/>
  <c r="F33" i="1" l="1"/>
  <c r="F34" i="1" s="1"/>
  <c r="F35" i="1" s="1"/>
</calcChain>
</file>

<file path=xl/sharedStrings.xml><?xml version="1.0" encoding="utf-8"?>
<sst xmlns="http://schemas.openxmlformats.org/spreadsheetml/2006/main" count="67" uniqueCount="43">
  <si>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</si>
  <si>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</si>
  <si>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</si>
  <si>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</si>
  <si>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</si>
  <si>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</si>
  <si>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</si>
  <si>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</si>
  <si>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</si>
  <si>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Modernizacja drogi powiatowej nr 2358C Łabiszyn - Pturek od km 4+870 do km 8+600, dł. 3,730 km (Lubostroń - Pturek)</t>
  </si>
  <si>
    <t>Rozbiórka istniejących obrzeży betonowych o wymiarach 6x100 wraz z ułożeniem na plety i transportem na plac składowy w m. Podgórzyn</t>
  </si>
  <si>
    <t>m</t>
  </si>
  <si>
    <t xml:space="preserve">Wykonanie warstwy wzmacniającej z mieszanki związanej spoiwem hydraulicznym C3/4 MPa o gr. 10 cm po zagęszczeniu </t>
  </si>
  <si>
    <t xml:space="preserve">Ułożenie nawierzchni chodnika na podsypce cementowo pisakowej o gr. 5 cm z kostki betonowej z rozbiórki wraz z założeniem nowego materiału w ilości 5%, który stnowi własność wykonawcy </t>
  </si>
  <si>
    <t xml:space="preserve">Rzobiórka istniejacej nawierzchni z koski kamiennej (dojście do przejścia dla pieszych) wraz z oczyszczeniem i złożeniem na terenie budowy </t>
  </si>
  <si>
    <t>Ustawienie obrzeży betonowych 8x100 na ławie betonowej z betonu C-12/15</t>
  </si>
  <si>
    <t xml:space="preserve">Wyknanie podbudowy z betonu C8/10 pod dojście dla pieszych o gr. 10 cm </t>
  </si>
  <si>
    <t xml:space="preserve">Wykonanie nawierzchni dojścia do przejścia dla pieszych i zjazdu do Pałacu z kostki kamiennej 8/11 z rozbiórki i dostarczonej przez Zamawiającego na podsypce cementowo piaskowej wraz z wypełniniem spoin żywicą na wysokości minim 3/4 wysokości kostki </t>
  </si>
  <si>
    <t xml:space="preserve">Wykonanie warstwy wyrównawczej z betonu asfaltowego AC11W o śr. gr. 4 cm po wykonanym ferezowaniu na odcinku od km 7+870 do km 8+600 w miejscach wskazanych przez Zamawiającego </t>
  </si>
  <si>
    <t>Mg</t>
  </si>
  <si>
    <t xml:space="preserve">Wykonanie warstwy wzmacniającej z mieszanki związanej spoiwem hydraulicznym C3/4 MPa o gr. 15 cm po zagęszczeniu </t>
  </si>
  <si>
    <t>Wykonanie płyty betonowej nod wiatę przystankową z betonu C-12/15 o gr. 15 cm</t>
  </si>
  <si>
    <t>Demontaż i montaż wiaty przystankowej</t>
  </si>
  <si>
    <t>szt.</t>
  </si>
  <si>
    <t>Wykonanie warstwy ścieralnej z betonu asfaltowego AC11S KR3-4 o gr.5 cm  od km 7+870 do km 8+600 (730 m x 5,5 = 4015 m2 + włączenia 350 m2)</t>
  </si>
  <si>
    <t>Frezowanie nawierzchni bitumicznej na włączeniach dróg bocznych oraz na początku i końcu modernizowanego odcinka  wraz z transportem destruktu na plac skladowy w m. Podgorzyn (skrzyż. DP2358 z DP361C - 12,0 m2, skrzyż DP2358 z DP2366 - 36 m2</t>
  </si>
  <si>
    <t xml:space="preserve">Mechaniczne zdjęcie istniejącej podsypki w ciągu chodnika o śr. gr. 10 cm wraz z załadunkiem i odwozem na miejsce składowe wykonawcy oraz mechnicznie zagęszczenie podłoża pod chodnik </t>
  </si>
  <si>
    <t>Rozbiórka istniejącej nawierzchni chodnika z kostki betonowej, oczyszczenie i złożenie jej na paletach na terenie budowy</t>
  </si>
  <si>
    <t xml:space="preserve">Rozbiórka istniejących obrzeży betonowych o wymiarach 8x100 wraz z ławą betonową i ponowne ustawienie na nowej ławie betonowej z oporem z betonu C12/15 z założeniem 10% nowego materiału, który stanowi własność wykonawcy. Materiał z rozbiórki poza obrzeżami włanością wykonawcy  </t>
  </si>
  <si>
    <t>Rozbiórka istniejącego krawężnika najazdowego wraz z ławą betonową (wjazd do Pałacu Lubostroń) i ponowne ułożenie na ławie betonowej z betonu C-12/15 z dostosowaniem do wymaganej wysokości</t>
  </si>
  <si>
    <t>Wykonanie koryta pod dojście do przejścia dla pieszych na śr. gł. 30 cm wraz z odwozem urobku na miejsce składowe Wykonawcy</t>
  </si>
  <si>
    <t xml:space="preserve">Ustawienie krawężnika betonowego najazdowego z betonu C-12/15 </t>
  </si>
  <si>
    <t xml:space="preserve">Mechaniczne oczyszczenie i skropienie istniejącej nawierzchni bitumicznej emulsją asfaltową K-60% w ilości 0,5 kg/m2 na odcinku od km 4+870 do km 7+870(jezdnia główna 250 m x 6,6 = 1650 m2, 2750 m x 5,5 = 15125 m2, pas postojowy  45 m x 3 m = 135 m2, pas postojowy 32 x 3 m = 96,00 m2, włączenia 36,00 m2 )                                                                               </t>
  </si>
  <si>
    <t>Wykonanie jednowarstwowej nawierzchni asfaltowej z mieszanki SMA 16 JENA o gr.
śr. 8 cm z transportem mieszanki z wytwórni w miejsce wbudowania od km 4+870 do km 7+870</t>
  </si>
  <si>
    <t xml:space="preserve">Rozbiórka utwardzenia pod wiatą przystankową w m. Pturek 2,5 x 4,0 wraz z korytowaniem na gł. 30 cm pod konstrukcje jezdni i odwozem urobku na miejsce składowe wykonawcy  </t>
  </si>
  <si>
    <t>Wykonaie podbudowy tłuczniowej z kurszywa łamanego 0-31,5 stabiklizowanego mechanicznie o gr. 15 cm.</t>
  </si>
  <si>
    <t xml:space="preserve">Mechaniczne oczyszczenie i skropienie istniejącej nawierzchni bitumicznej emulsją asfaltową      K-60% w ilości 0,5 kg/m2 na odcinku od km 7+870 do km 8+600 (730 m x 5,5 = 4015 m2 + włączenia 350 m2 + 500 m2 pod warstwę wyrównawczą)               </t>
  </si>
  <si>
    <t xml:space="preserve">Wykonanie oznakowania poziomego w technologii odblaskowej grubowarstwowej </t>
  </si>
  <si>
    <t>KOSZTORYS OFERTOWY ZAŁĄCZNIK NR 2                                          miejscowość…........, dnia ….............</t>
  </si>
  <si>
    <t>Nazwa wykonawcy</t>
  </si>
  <si>
    <t>Frezowanie nawierzchni bitumicznej od km 7+870 do km 8+600 (cały odcinek na gł. okolo 3 cm, pow. 4015 m2, na włączeniach dróg bocznych - 300 m2)  wraz z złożeniem destruktu na terenie budowy w miejscu wskazanym przez Zamawiającego.</t>
  </si>
  <si>
    <t>Wykonanie koryta pod kraweżnik wraz z ustawieniem krawężnika betonowego ulicznego (239) i najazdowego (4) na ławie betonowej z oporem z betonu C12/15 (krawężniki nowe własnością wykonawcy)</t>
  </si>
  <si>
    <t>Rozbiórka istniejącej nawerzchni zjazdu z kostki beotnowej (wjazd do Pałacu ), materiał z rozbiórki własnością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</si>
</sst>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7" fillId="0" borderId="8" xfId="1" applyFont="1" applyBorder="1" applyAlignment="1">
      <alignment horizontal="center" wrapText="1"/>
    </xf>
    <xf numFmtId="164" fontId="2" fillId="0" borderId="9" xfId="1" applyFont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tabSelected="1" topLeftCell="A22" zoomScale="110" zoomScaleNormal="110" workbookViewId="0">
      <selection activeCell="K29" sqref="K29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1" customWidth="1"/>
  </cols>
  <sheetData>
    <row r="1" spans="1:7" ht="90.75" customHeight="1" thickBot="1" x14ac:dyDescent="0.35">
      <c r="A1" s="30" t="s">
        <v>39</v>
      </c>
      <c r="B1" s="31"/>
      <c r="C1" s="35" t="s">
        <v>38</v>
      </c>
      <c r="D1" s="36"/>
      <c r="E1" s="36"/>
      <c r="F1" s="36"/>
    </row>
    <row r="2" spans="1:7" ht="45" customHeight="1" thickBot="1" x14ac:dyDescent="0.3">
      <c r="A2" s="32" t="s">
        <v>9</v>
      </c>
      <c r="B2" s="33"/>
      <c r="C2" s="33"/>
      <c r="D2" s="33"/>
      <c r="E2" s="33"/>
      <c r="F2" s="34"/>
    </row>
    <row r="3" spans="1:7" ht="30" x14ac:dyDescent="0.25">
      <c r="A3" s="23" t="s">
        <v>0</v>
      </c>
      <c r="B3" s="24" t="s">
        <v>1</v>
      </c>
      <c r="C3" s="25" t="s">
        <v>2</v>
      </c>
      <c r="D3" s="24" t="s">
        <v>3</v>
      </c>
      <c r="E3" s="23" t="s">
        <v>4</v>
      </c>
      <c r="F3" s="26" t="s">
        <v>5</v>
      </c>
      <c r="G3" s="2"/>
    </row>
    <row r="4" spans="1:7" ht="45" x14ac:dyDescent="0.25">
      <c r="A4" s="14">
        <v>1</v>
      </c>
      <c r="B4" s="15" t="s">
        <v>25</v>
      </c>
      <c r="C4" s="16" t="s">
        <v>6</v>
      </c>
      <c r="D4" s="14">
        <v>48</v>
      </c>
      <c r="E4" s="17">
        <v>0</v>
      </c>
      <c r="F4" s="18">
        <f t="shared" ref="F4:F20" si="0">D4*E4</f>
        <v>0</v>
      </c>
      <c r="G4" s="1"/>
    </row>
    <row r="5" spans="1:7" ht="47.25" customHeight="1" x14ac:dyDescent="0.25">
      <c r="A5" s="14">
        <v>2</v>
      </c>
      <c r="B5" s="15" t="s">
        <v>40</v>
      </c>
      <c r="C5" s="16" t="s">
        <v>6</v>
      </c>
      <c r="D5" s="14">
        <v>4315</v>
      </c>
      <c r="E5" s="17">
        <v>0</v>
      </c>
      <c r="F5" s="18">
        <f t="shared" si="0"/>
        <v>0</v>
      </c>
      <c r="G5" s="1"/>
    </row>
    <row r="6" spans="1:7" ht="47.25" customHeight="1" x14ac:dyDescent="0.25">
      <c r="A6" s="14">
        <v>3</v>
      </c>
      <c r="B6" s="15" t="s">
        <v>10</v>
      </c>
      <c r="C6" s="16" t="s">
        <v>11</v>
      </c>
      <c r="D6" s="14">
        <v>243</v>
      </c>
      <c r="E6" s="17">
        <v>0</v>
      </c>
      <c r="F6" s="18">
        <f t="shared" si="0"/>
        <v>0</v>
      </c>
      <c r="G6" s="1"/>
    </row>
    <row r="7" spans="1:7" ht="60.75" customHeight="1" x14ac:dyDescent="0.25">
      <c r="A7" s="14">
        <v>4</v>
      </c>
      <c r="B7" s="15" t="s">
        <v>28</v>
      </c>
      <c r="C7" s="16" t="s">
        <v>11</v>
      </c>
      <c r="D7" s="14">
        <v>243</v>
      </c>
      <c r="E7" s="17">
        <v>0</v>
      </c>
      <c r="F7" s="18">
        <f t="shared" si="0"/>
        <v>0</v>
      </c>
      <c r="G7" s="1"/>
    </row>
    <row r="8" spans="1:7" ht="47.25" customHeight="1" x14ac:dyDescent="0.25">
      <c r="A8" s="14">
        <v>5</v>
      </c>
      <c r="B8" s="15" t="s">
        <v>27</v>
      </c>
      <c r="C8" s="16" t="s">
        <v>6</v>
      </c>
      <c r="D8" s="14">
        <v>388.8</v>
      </c>
      <c r="E8" s="17">
        <v>0</v>
      </c>
      <c r="F8" s="18">
        <f t="shared" si="0"/>
        <v>0</v>
      </c>
      <c r="G8" s="1"/>
    </row>
    <row r="9" spans="1:7" ht="47.25" customHeight="1" x14ac:dyDescent="0.25">
      <c r="A9" s="14">
        <v>6</v>
      </c>
      <c r="B9" s="15" t="s">
        <v>26</v>
      </c>
      <c r="C9" s="16" t="s">
        <v>6</v>
      </c>
      <c r="D9" s="14">
        <v>388.8</v>
      </c>
      <c r="E9" s="17">
        <v>0</v>
      </c>
      <c r="F9" s="18">
        <f t="shared" si="0"/>
        <v>0</v>
      </c>
      <c r="G9" s="1"/>
    </row>
    <row r="10" spans="1:7" ht="47.25" customHeight="1" x14ac:dyDescent="0.25">
      <c r="A10" s="14">
        <v>7</v>
      </c>
      <c r="B10" s="15" t="s">
        <v>41</v>
      </c>
      <c r="C10" s="16" t="s">
        <v>11</v>
      </c>
      <c r="D10" s="14">
        <v>243</v>
      </c>
      <c r="E10" s="17">
        <v>0</v>
      </c>
      <c r="F10" s="18">
        <f t="shared" si="0"/>
        <v>0</v>
      </c>
      <c r="G10" s="1"/>
    </row>
    <row r="11" spans="1:7" ht="47.25" customHeight="1" x14ac:dyDescent="0.25">
      <c r="A11" s="14">
        <v>8</v>
      </c>
      <c r="B11" s="15" t="s">
        <v>12</v>
      </c>
      <c r="C11" s="16" t="s">
        <v>6</v>
      </c>
      <c r="D11" s="14">
        <v>388.8</v>
      </c>
      <c r="E11" s="17">
        <v>0</v>
      </c>
      <c r="F11" s="18">
        <f t="shared" si="0"/>
        <v>0</v>
      </c>
      <c r="G11" s="1"/>
    </row>
    <row r="12" spans="1:7" ht="47.25" customHeight="1" x14ac:dyDescent="0.25">
      <c r="A12" s="14">
        <v>9</v>
      </c>
      <c r="B12" s="15" t="s">
        <v>13</v>
      </c>
      <c r="C12" s="16" t="s">
        <v>6</v>
      </c>
      <c r="D12" s="14">
        <v>388.5</v>
      </c>
      <c r="E12" s="17">
        <v>0</v>
      </c>
      <c r="F12" s="18">
        <f t="shared" si="0"/>
        <v>0</v>
      </c>
      <c r="G12" s="1"/>
    </row>
    <row r="13" spans="1:7" ht="47.25" customHeight="1" x14ac:dyDescent="0.25">
      <c r="A13" s="14">
        <v>9</v>
      </c>
      <c r="B13" s="15" t="s">
        <v>29</v>
      </c>
      <c r="C13" s="16" t="s">
        <v>11</v>
      </c>
      <c r="D13" s="14">
        <v>27</v>
      </c>
      <c r="E13" s="17">
        <v>0</v>
      </c>
      <c r="F13" s="18">
        <f t="shared" si="0"/>
        <v>0</v>
      </c>
      <c r="G13" s="1"/>
    </row>
    <row r="14" spans="1:7" ht="47.25" customHeight="1" x14ac:dyDescent="0.25">
      <c r="A14" s="14">
        <v>10</v>
      </c>
      <c r="B14" s="15" t="s">
        <v>42</v>
      </c>
      <c r="C14" s="16" t="s">
        <v>6</v>
      </c>
      <c r="D14" s="14">
        <v>50</v>
      </c>
      <c r="E14" s="17">
        <v>0</v>
      </c>
      <c r="F14" s="18">
        <f t="shared" si="0"/>
        <v>0</v>
      </c>
      <c r="G14" s="1"/>
    </row>
    <row r="15" spans="1:7" ht="47.25" customHeight="1" x14ac:dyDescent="0.25">
      <c r="A15" s="14">
        <v>11</v>
      </c>
      <c r="B15" s="15" t="s">
        <v>14</v>
      </c>
      <c r="C15" s="16" t="s">
        <v>6</v>
      </c>
      <c r="D15" s="14">
        <v>30</v>
      </c>
      <c r="E15" s="17">
        <v>0</v>
      </c>
      <c r="F15" s="18">
        <f t="shared" si="0"/>
        <v>0</v>
      </c>
      <c r="G15" s="1"/>
    </row>
    <row r="16" spans="1:7" ht="47.25" customHeight="1" x14ac:dyDescent="0.25">
      <c r="A16" s="14">
        <v>12</v>
      </c>
      <c r="B16" s="15" t="s">
        <v>30</v>
      </c>
      <c r="C16" s="16" t="s">
        <v>6</v>
      </c>
      <c r="D16" s="14">
        <v>30</v>
      </c>
      <c r="E16" s="17">
        <v>0</v>
      </c>
      <c r="F16" s="18">
        <f t="shared" si="0"/>
        <v>0</v>
      </c>
      <c r="G16" s="1"/>
    </row>
    <row r="17" spans="1:7" ht="47.25" customHeight="1" x14ac:dyDescent="0.25">
      <c r="A17" s="14">
        <v>13</v>
      </c>
      <c r="B17" s="15" t="s">
        <v>31</v>
      </c>
      <c r="C17" s="16" t="s">
        <v>11</v>
      </c>
      <c r="D17" s="14">
        <v>15</v>
      </c>
      <c r="E17" s="17">
        <v>0</v>
      </c>
      <c r="F17" s="18">
        <f t="shared" si="0"/>
        <v>0</v>
      </c>
      <c r="G17" s="1"/>
    </row>
    <row r="18" spans="1:7" ht="47.25" customHeight="1" x14ac:dyDescent="0.25">
      <c r="A18" s="14">
        <v>14</v>
      </c>
      <c r="B18" s="15" t="s">
        <v>15</v>
      </c>
      <c r="C18" s="16" t="s">
        <v>11</v>
      </c>
      <c r="D18" s="14">
        <v>18</v>
      </c>
      <c r="E18" s="17">
        <v>0</v>
      </c>
      <c r="F18" s="18">
        <f t="shared" si="0"/>
        <v>0</v>
      </c>
      <c r="G18" s="1"/>
    </row>
    <row r="19" spans="1:7" ht="47.25" customHeight="1" x14ac:dyDescent="0.25">
      <c r="A19" s="14">
        <v>15</v>
      </c>
      <c r="B19" s="15" t="s">
        <v>16</v>
      </c>
      <c r="C19" s="16" t="s">
        <v>6</v>
      </c>
      <c r="D19" s="14">
        <v>30</v>
      </c>
      <c r="E19" s="17">
        <v>0</v>
      </c>
      <c r="F19" s="18">
        <f t="shared" si="0"/>
        <v>0</v>
      </c>
      <c r="G19" s="1"/>
    </row>
    <row r="20" spans="1:7" ht="47.25" customHeight="1" x14ac:dyDescent="0.25">
      <c r="A20" s="14">
        <v>16</v>
      </c>
      <c r="B20" s="15" t="s">
        <v>17</v>
      </c>
      <c r="C20" s="16" t="s">
        <v>6</v>
      </c>
      <c r="D20" s="14">
        <v>110</v>
      </c>
      <c r="E20" s="17">
        <v>0</v>
      </c>
      <c r="F20" s="18">
        <f t="shared" si="0"/>
        <v>0</v>
      </c>
      <c r="G20" s="1"/>
    </row>
    <row r="21" spans="1:7" ht="61.5" customHeight="1" x14ac:dyDescent="0.25">
      <c r="A21" s="14">
        <v>17</v>
      </c>
      <c r="B21" s="15" t="s">
        <v>32</v>
      </c>
      <c r="C21" s="16" t="s">
        <v>6</v>
      </c>
      <c r="D21" s="14">
        <v>17042</v>
      </c>
      <c r="E21" s="17">
        <v>0</v>
      </c>
      <c r="F21" s="18">
        <f t="shared" ref="F21:F31" si="1">D21*E21</f>
        <v>0</v>
      </c>
      <c r="G21" s="1"/>
    </row>
    <row r="22" spans="1:7" ht="45" x14ac:dyDescent="0.25">
      <c r="A22" s="14">
        <v>17</v>
      </c>
      <c r="B22" s="15" t="s">
        <v>33</v>
      </c>
      <c r="C22" s="16" t="s">
        <v>6</v>
      </c>
      <c r="D22" s="14">
        <v>17042</v>
      </c>
      <c r="E22" s="17">
        <v>0</v>
      </c>
      <c r="F22" s="18">
        <f t="shared" si="1"/>
        <v>0</v>
      </c>
      <c r="G22" s="1"/>
    </row>
    <row r="23" spans="1:7" ht="45" x14ac:dyDescent="0.25">
      <c r="A23" s="14">
        <v>18</v>
      </c>
      <c r="B23" s="15" t="s">
        <v>18</v>
      </c>
      <c r="C23" s="16" t="s">
        <v>19</v>
      </c>
      <c r="D23" s="14">
        <v>50</v>
      </c>
      <c r="E23" s="17">
        <v>0</v>
      </c>
      <c r="F23" s="18">
        <f t="shared" si="1"/>
        <v>0</v>
      </c>
      <c r="G23" s="1"/>
    </row>
    <row r="24" spans="1:7" ht="45" x14ac:dyDescent="0.25">
      <c r="A24" s="14">
        <v>19</v>
      </c>
      <c r="B24" s="15" t="s">
        <v>34</v>
      </c>
      <c r="C24" s="16" t="s">
        <v>6</v>
      </c>
      <c r="D24" s="14">
        <v>10</v>
      </c>
      <c r="E24" s="17">
        <v>0</v>
      </c>
      <c r="F24" s="18">
        <f t="shared" si="1"/>
        <v>0</v>
      </c>
      <c r="G24" s="1"/>
    </row>
    <row r="25" spans="1:7" ht="30" x14ac:dyDescent="0.25">
      <c r="A25" s="14">
        <v>20</v>
      </c>
      <c r="B25" s="15" t="s">
        <v>20</v>
      </c>
      <c r="C25" s="16" t="s">
        <v>6</v>
      </c>
      <c r="D25" s="14">
        <v>10</v>
      </c>
      <c r="E25" s="17">
        <v>0</v>
      </c>
      <c r="F25" s="18">
        <f t="shared" si="1"/>
        <v>0</v>
      </c>
      <c r="G25" s="1"/>
    </row>
    <row r="26" spans="1:7" ht="30" x14ac:dyDescent="0.25">
      <c r="A26" s="14">
        <v>21</v>
      </c>
      <c r="B26" s="15" t="s">
        <v>35</v>
      </c>
      <c r="C26" s="16" t="s">
        <v>6</v>
      </c>
      <c r="D26" s="14">
        <v>10</v>
      </c>
      <c r="E26" s="17">
        <v>0</v>
      </c>
      <c r="F26" s="18">
        <f t="shared" si="1"/>
        <v>0</v>
      </c>
      <c r="G26" s="1"/>
    </row>
    <row r="27" spans="1:7" ht="24.75" customHeight="1" x14ac:dyDescent="0.25">
      <c r="A27" s="14">
        <v>22</v>
      </c>
      <c r="B27" s="15" t="s">
        <v>21</v>
      </c>
      <c r="C27" s="16" t="s">
        <v>6</v>
      </c>
      <c r="D27" s="14">
        <v>10</v>
      </c>
      <c r="E27" s="17">
        <v>0</v>
      </c>
      <c r="F27" s="18">
        <f t="shared" si="1"/>
        <v>0</v>
      </c>
      <c r="G27" s="1"/>
    </row>
    <row r="28" spans="1:7" x14ac:dyDescent="0.25">
      <c r="A28" s="14">
        <v>23</v>
      </c>
      <c r="B28" s="15" t="s">
        <v>22</v>
      </c>
      <c r="C28" s="16" t="s">
        <v>23</v>
      </c>
      <c r="D28" s="14">
        <v>1</v>
      </c>
      <c r="E28" s="17">
        <v>0</v>
      </c>
      <c r="F28" s="18">
        <f t="shared" si="1"/>
        <v>0</v>
      </c>
      <c r="G28" s="1"/>
    </row>
    <row r="29" spans="1:7" ht="45" x14ac:dyDescent="0.25">
      <c r="A29" s="14">
        <v>24</v>
      </c>
      <c r="B29" s="15" t="s">
        <v>36</v>
      </c>
      <c r="C29" s="16" t="s">
        <v>6</v>
      </c>
      <c r="D29" s="14">
        <v>4865</v>
      </c>
      <c r="E29" s="17">
        <v>0</v>
      </c>
      <c r="F29" s="18">
        <f t="shared" si="1"/>
        <v>0</v>
      </c>
      <c r="G29" s="1"/>
    </row>
    <row r="30" spans="1:7" ht="30" x14ac:dyDescent="0.25">
      <c r="A30" s="14">
        <v>25</v>
      </c>
      <c r="B30" s="15" t="s">
        <v>24</v>
      </c>
      <c r="C30" s="16" t="s">
        <v>6</v>
      </c>
      <c r="D30" s="14">
        <v>4365</v>
      </c>
      <c r="E30" s="17">
        <v>0</v>
      </c>
      <c r="F30" s="18">
        <f t="shared" si="1"/>
        <v>0</v>
      </c>
      <c r="G30" s="1"/>
    </row>
    <row r="31" spans="1:7" ht="27.75" customHeight="1" x14ac:dyDescent="0.25">
      <c r="A31" s="14">
        <v>26</v>
      </c>
      <c r="B31" s="15" t="s">
        <v>37</v>
      </c>
      <c r="C31" s="16" t="s">
        <v>6</v>
      </c>
      <c r="D31" s="14">
        <v>200</v>
      </c>
      <c r="E31" s="17">
        <v>0</v>
      </c>
      <c r="F31" s="18">
        <f t="shared" si="1"/>
        <v>0</v>
      </c>
      <c r="G31" s="1"/>
    </row>
    <row r="32" spans="1:7" ht="15" customHeight="1" x14ac:dyDescent="0.25">
      <c r="A32" s="7"/>
      <c r="B32" s="4"/>
      <c r="C32" s="12"/>
      <c r="D32" s="5"/>
      <c r="E32" s="9"/>
      <c r="F32" s="19"/>
      <c r="G32" s="1"/>
    </row>
    <row r="33" spans="1:7" ht="15.75" x14ac:dyDescent="0.25">
      <c r="A33" s="7"/>
      <c r="B33" s="4"/>
      <c r="C33" s="12"/>
      <c r="D33" s="5"/>
      <c r="E33" s="27" t="str">
        <f>[1]Arkusz1!E36</f>
        <v>NETTO</v>
      </c>
      <c r="F33" s="29">
        <f>SUM(F4:F31)</f>
        <v>0</v>
      </c>
      <c r="G33" s="1"/>
    </row>
    <row r="34" spans="1:7" ht="15.75" x14ac:dyDescent="0.25">
      <c r="A34" s="7"/>
      <c r="B34" s="7"/>
      <c r="C34" s="13"/>
      <c r="E34" s="28" t="str">
        <f>[1]Arkusz1!E37</f>
        <v>Vat23%</v>
      </c>
      <c r="F34" s="29">
        <f>F33*23%</f>
        <v>0</v>
      </c>
      <c r="G34" s="1"/>
    </row>
    <row r="35" spans="1:7" ht="15.75" x14ac:dyDescent="0.25">
      <c r="A35" s="7"/>
      <c r="B35" s="7"/>
      <c r="C35" s="13"/>
      <c r="E35" s="28" t="str">
        <f>[1]Arkusz1!E38</f>
        <v>BRUTTO</v>
      </c>
      <c r="F35" s="29">
        <f>SUM(F33:F34)</f>
        <v>0</v>
      </c>
      <c r="G35" s="1"/>
    </row>
    <row r="36" spans="1:7" x14ac:dyDescent="0.25">
      <c r="A36" s="7"/>
      <c r="B36" s="7"/>
      <c r="C36" s="13"/>
      <c r="E36" s="8"/>
      <c r="F36" s="20"/>
      <c r="G36" s="1"/>
    </row>
    <row r="37" spans="1:7" x14ac:dyDescent="0.25">
      <c r="B37" s="3" t="s">
        <v>7</v>
      </c>
      <c r="G37" s="1"/>
    </row>
    <row r="38" spans="1:7" x14ac:dyDescent="0.25">
      <c r="B38" s="3" t="s">
        <v>8</v>
      </c>
      <c r="G38" s="1"/>
    </row>
    <row r="39" spans="1:7" x14ac:dyDescent="0.25">
      <c r="G39" s="1"/>
    </row>
    <row r="40" spans="1:7" x14ac:dyDescent="0.25">
      <c r="G40" s="1"/>
    </row>
    <row r="41" spans="1:7" x14ac:dyDescent="0.25">
      <c r="G41" s="1"/>
    </row>
    <row r="42" spans="1:7" x14ac:dyDescent="0.25">
      <c r="G42" s="1"/>
    </row>
    <row r="43" spans="1:7" x14ac:dyDescent="0.25">
      <c r="G43" s="1"/>
    </row>
    <row r="44" spans="1:7" x14ac:dyDescent="0.25">
      <c r="G44" s="1"/>
    </row>
    <row r="45" spans="1:7" x14ac:dyDescent="0.25">
      <c r="G45" s="1"/>
    </row>
    <row r="46" spans="1:7" x14ac:dyDescent="0.25">
      <c r="G46" s="1"/>
    </row>
    <row r="47" spans="1:7" x14ac:dyDescent="0.25">
      <c r="G47" s="1"/>
    </row>
    <row r="48" spans="1:7" x14ac:dyDescent="0.25">
      <c r="G48" s="1"/>
    </row>
    <row r="49" spans="1:7" x14ac:dyDescent="0.25">
      <c r="G49" s="1"/>
    </row>
    <row r="50" spans="1:7" x14ac:dyDescent="0.25">
      <c r="G50" s="1"/>
    </row>
    <row r="51" spans="1:7" x14ac:dyDescent="0.25">
      <c r="G51" s="1"/>
    </row>
    <row r="52" spans="1:7" x14ac:dyDescent="0.25">
      <c r="A52" s="1"/>
      <c r="B52" s="1"/>
      <c r="C52" s="11"/>
      <c r="D52" s="5"/>
      <c r="E52" s="1"/>
      <c r="F52" s="22"/>
      <c r="G52" s="1"/>
    </row>
    <row r="53" spans="1:7" x14ac:dyDescent="0.25">
      <c r="A53" s="1"/>
      <c r="B53" s="1"/>
      <c r="C53" s="11"/>
      <c r="D53" s="5"/>
      <c r="E53" s="1"/>
      <c r="F53" s="22"/>
      <c r="G53" s="1"/>
    </row>
    <row r="54" spans="1:7" x14ac:dyDescent="0.25">
      <c r="A54" s="1"/>
      <c r="B54" s="1"/>
      <c r="C54" s="11"/>
      <c r="D54" s="5"/>
      <c r="E54" s="1"/>
      <c r="F54" s="22"/>
      <c r="G54" s="1"/>
    </row>
    <row r="55" spans="1:7" x14ac:dyDescent="0.25">
      <c r="A55" s="1"/>
      <c r="B55" s="1"/>
      <c r="C55" s="11"/>
      <c r="D55" s="5"/>
      <c r="E55" s="1"/>
      <c r="F55" s="22"/>
      <c r="G55" s="1"/>
    </row>
    <row r="56" spans="1:7" x14ac:dyDescent="0.25">
      <c r="A56" s="1"/>
      <c r="B56" s="1"/>
      <c r="C56" s="11"/>
      <c r="D56" s="5"/>
      <c r="E56" s="1"/>
      <c r="F56" s="22"/>
      <c r="G56" s="1"/>
    </row>
    <row r="57" spans="1:7" x14ac:dyDescent="0.25">
      <c r="A57" s="1"/>
      <c r="B57" s="1"/>
      <c r="C57" s="11"/>
      <c r="D57" s="5"/>
      <c r="E57" s="1"/>
      <c r="F57" s="22"/>
      <c r="G57" s="1"/>
    </row>
    <row r="58" spans="1:7" x14ac:dyDescent="0.25">
      <c r="A58" s="1"/>
      <c r="B58" s="1"/>
      <c r="C58" s="11"/>
      <c r="D58" s="5"/>
      <c r="E58" s="1"/>
      <c r="F58" s="22"/>
      <c r="G58" s="1"/>
    </row>
    <row r="59" spans="1:7" x14ac:dyDescent="0.25">
      <c r="A59" s="1"/>
      <c r="B59" s="1"/>
      <c r="C59" s="11"/>
      <c r="D59" s="5"/>
      <c r="E59" s="1"/>
      <c r="F59" s="22"/>
      <c r="G59" s="1"/>
    </row>
    <row r="60" spans="1:7" x14ac:dyDescent="0.25">
      <c r="A60" s="1"/>
      <c r="B60" s="1"/>
      <c r="C60" s="11"/>
      <c r="D60" s="5"/>
      <c r="E60" s="1"/>
      <c r="F60" s="22"/>
      <c r="G60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2024-05-28T10:49:51Z</cp:lastPrinted>
  <dcterms:created xsi:type="dcterms:W3CDTF">2023-11-20T10:09:41Z</dcterms:created>
  <dcterms:modified xsi:type="dcterms:W3CDTF">2024-05-28T12:12:10Z</dcterms:modified>
</cp:coreProperties>
</file>