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2760" windowWidth="14505" windowHeight="6945" tabRatio="762" activeTab="0"/>
  </bookViews>
  <sheets>
    <sheet name="raty spłat kredytu" sheetId="1" r:id="rId1"/>
  </sheets>
  <definedNames>
    <definedName name="aass" localSheetId="0">#REF!</definedName>
    <definedName name="aass">#REF!</definedName>
    <definedName name="cccccc" localSheetId="0">#REF!</definedName>
    <definedName name="cccccc">#REF!</definedName>
    <definedName name="eeee" localSheetId="0">#REF!</definedName>
    <definedName name="eeee">#REF!</definedName>
    <definedName name="ffffffff" localSheetId="0">#REF!</definedName>
    <definedName name="ffffffff">#REF!</definedName>
    <definedName name="iioio" localSheetId="0">#REF!</definedName>
    <definedName name="iioio">#REF!</definedName>
    <definedName name="ioioi" localSheetId="0">#REF!</definedName>
    <definedName name="ioioi">#REF!</definedName>
    <definedName name="ioiopp" localSheetId="0">#REF!</definedName>
    <definedName name="ioiopp">#REF!</definedName>
    <definedName name="mm">#REF!</definedName>
    <definedName name="mmmmmm" localSheetId="0">#REF!</definedName>
    <definedName name="mmmmmm">#REF!</definedName>
    <definedName name="nnnbvc" localSheetId="0">#REF!</definedName>
    <definedName name="nnnbvc">#REF!</definedName>
    <definedName name="nnnn" localSheetId="0">#REF!</definedName>
    <definedName name="nnnn">#REF!</definedName>
    <definedName name="nnnnnn" localSheetId="0">#REF!</definedName>
    <definedName name="nnnnnn">#REF!</definedName>
    <definedName name="_xlnm.Print_Area" localSheetId="0">'raty spłat kredytu'!$B$6:$F$105</definedName>
    <definedName name="oooo" localSheetId="0">#REF!</definedName>
    <definedName name="oooo">#REF!</definedName>
    <definedName name="prod" localSheetId="0">#REF!</definedName>
    <definedName name="prod">#REF!</definedName>
    <definedName name="rrttr" localSheetId="0">#REF!</definedName>
    <definedName name="rrttr">#REF!</definedName>
    <definedName name="rtrtyu" localSheetId="0">#REF!</definedName>
    <definedName name="rtrtyu">#REF!</definedName>
    <definedName name="tttt" localSheetId="0">#REF!</definedName>
    <definedName name="tttt">#REF!</definedName>
    <definedName name="tttttttt" localSheetId="0">#REF!</definedName>
    <definedName name="tttttttt">#REF!</definedName>
    <definedName name="wer" localSheetId="0">#REF!</definedName>
    <definedName name="wer">#REF!</definedName>
    <definedName name="wewer" localSheetId="0">#REF!</definedName>
    <definedName name="wewer">#REF!</definedName>
    <definedName name="wwww" localSheetId="0">#REF!</definedName>
    <definedName name="wwww">#REF!</definedName>
    <definedName name="xxx" localSheetId="0">#REF!</definedName>
    <definedName name="xxx">#REF!</definedName>
    <definedName name="xxxfff" localSheetId="0">#REF!</definedName>
    <definedName name="xxxfff">#REF!</definedName>
    <definedName name="xxxx" localSheetId="0">#REF!</definedName>
    <definedName name="xxxx">#REF!</definedName>
    <definedName name="zzz" localSheetId="0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<sst xmlns="http://schemas.openxmlformats.org/spreadsheetml/2006/main" count="9" uniqueCount="9">
  <si>
    <t xml:space="preserve"> </t>
  </si>
  <si>
    <t>Date</t>
  </si>
  <si>
    <t>L.p.</t>
  </si>
  <si>
    <t>Saldo kredytu</t>
  </si>
  <si>
    <t>Rata</t>
  </si>
  <si>
    <t xml:space="preserve">Saldo na koniec </t>
  </si>
  <si>
    <t>Razem</t>
  </si>
  <si>
    <t>Spłaty rat kapitału</t>
  </si>
  <si>
    <t>Załącznik nr 6 do SIWZ</t>
  </si>
</sst>
</file>

<file path=xl/styles.xml><?xml version="1.0" encoding="utf-8"?>
<styleSheet xmlns="http://schemas.openxmlformats.org/spreadsheetml/2006/main">
  <numFmts count="6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$&quot;\ #,##0;\-&quot;$&quot;\ #,##0"/>
    <numFmt numFmtId="175" formatCode="&quot;$&quot;\ #,##0;[Red]\-&quot;$&quot;\ #,##0"/>
    <numFmt numFmtId="176" formatCode="&quot;$&quot;\ #,##0.00;\-&quot;$&quot;\ #,##0.00"/>
    <numFmt numFmtId="177" formatCode="&quot;$&quot;\ #,##0.00;[Red]\-&quot;$&quot;\ #,##0.00"/>
    <numFmt numFmtId="178" formatCode="_-&quot;$&quot;\ * #,##0_-;\-&quot;$&quot;\ * #,##0_-;_-&quot;$&quot;\ * &quot;-&quot;_-;_-@_-"/>
    <numFmt numFmtId="179" formatCode="_-&quot;$&quot;\ * #,##0.00_-;\-&quot;$&quot;\ * #,##0.00_-;_-&quot;$&quot;\ * &quot;-&quot;??_-;_-@_-"/>
    <numFmt numFmtId="180" formatCode="&quot;?&quot;#,##0;\-&quot;?&quot;#,##0"/>
    <numFmt numFmtId="181" formatCode="&quot;?&quot;#,##0;[Red]\-&quot;?&quot;#,##0"/>
    <numFmt numFmtId="182" formatCode="&quot;?&quot;#,##0.00;\-&quot;?&quot;#,##0.00"/>
    <numFmt numFmtId="183" formatCode="&quot;?&quot;#,##0.00;[Red]\-&quot;?&quot;#,##0.00"/>
    <numFmt numFmtId="184" formatCode="_-&quot;?&quot;* #,##0_-;\-&quot;?&quot;* #,##0_-;_-&quot;?&quot;* &quot;-&quot;_-;_-@_-"/>
    <numFmt numFmtId="185" formatCode="_-&quot;?&quot;* #,##0.00_-;\-&quot;?&quot;* #,##0.00_-;_-&quot;?&quot;* &quot;-&quot;??_-;_-@_-"/>
    <numFmt numFmtId="186" formatCode="#,##0\ &quot;?.&quot;;\-#,##0\ &quot;?.&quot;"/>
    <numFmt numFmtId="187" formatCode="#,##0\ &quot;?.&quot;;[Red]\-#,##0\ &quot;?.&quot;"/>
    <numFmt numFmtId="188" formatCode="#,##0.00\ &quot;?.&quot;;\-#,##0.00\ &quot;?.&quot;"/>
    <numFmt numFmtId="189" formatCode="#,##0.00\ &quot;?.&quot;;[Red]\-#,##0.00\ &quot;?.&quot;"/>
    <numFmt numFmtId="190" formatCode="_-* #,##0\ &quot;?.&quot;_-;\-* #,##0\ &quot;?.&quot;_-;_-* &quot;-&quot;\ &quot;?.&quot;_-;_-@_-"/>
    <numFmt numFmtId="191" formatCode="_-* #,##0\ _?_._-;\-* #,##0\ _?_._-;_-* &quot;-&quot;\ _?_._-;_-@_-"/>
    <numFmt numFmtId="192" formatCode="_-* #,##0.00\ &quot;?.&quot;_-;\-* #,##0.00\ &quot;?.&quot;_-;_-* &quot;-&quot;??\ &quot;?.&quot;_-;_-@_-"/>
    <numFmt numFmtId="193" formatCode="_-* #,##0.00\ _?_._-;\-* #,##0.00\ _?_._-;_-* &quot;-&quot;??\ _?_._-;_-@_-"/>
    <numFmt numFmtId="194" formatCode="\$#,##0.00;[Red]\-\$#,##0.00"/>
    <numFmt numFmtId="195" formatCode="0.0%"/>
    <numFmt numFmtId="196" formatCode="0.000%"/>
    <numFmt numFmtId="197" formatCode="0.0000%"/>
    <numFmt numFmtId="198" formatCode="&quot;$&quot;#,##0.000_);\(&quot;$&quot;#,##0.000\)"/>
    <numFmt numFmtId="199" formatCode="0.0000000"/>
    <numFmt numFmtId="200" formatCode="0.00000000"/>
    <numFmt numFmtId="201" formatCode="#,##0.00\ _z_ł"/>
    <numFmt numFmtId="202" formatCode="_(* #,##0.0_);_(* \(#,##0.0\);_(* &quot;-&quot;??_);_(@_)"/>
    <numFmt numFmtId="203" formatCode="_(* #,##0.000_);_(* \(#,##0.000\);_(* &quot;-&quot;??_);_(@_)"/>
    <numFmt numFmtId="204" formatCode="_(* #,##0.0000_);_(* \(#,##0.0000\);_(* &quot;-&quot;??_);_(@_)"/>
    <numFmt numFmtId="205" formatCode="0.0"/>
    <numFmt numFmtId="206" formatCode="0.00000"/>
    <numFmt numFmtId="207" formatCode="0.0000"/>
    <numFmt numFmtId="208" formatCode="0.000"/>
    <numFmt numFmtId="209" formatCode="mmm\ yy"/>
    <numFmt numFmtId="210" formatCode="d/mm"/>
    <numFmt numFmtId="211" formatCode="mmmmm\.yy"/>
    <numFmt numFmtId="212" formatCode="#,##0.00_ ;\-#,##0.00\ "/>
    <numFmt numFmtId="213" formatCode="0.00_ ;\-0.00\ "/>
    <numFmt numFmtId="214" formatCode="#,##0.00;[Red]#,##0.00"/>
    <numFmt numFmtId="215" formatCode="#,##0.000\ _z_ł"/>
    <numFmt numFmtId="216" formatCode="#,##0.0\ _z_ł"/>
    <numFmt numFmtId="217" formatCode="#,##0\ _z_ł"/>
    <numFmt numFmtId="218" formatCode="mmm/yyyy"/>
    <numFmt numFmtId="219" formatCode="#,##0.0"/>
  </numFmts>
  <fonts count="3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168" fontId="0" fillId="0" borderId="0" xfId="0" applyNumberFormat="1" applyAlignment="1">
      <alignment/>
    </xf>
    <xf numFmtId="20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201" fontId="0" fillId="0" borderId="10" xfId="60" applyNumberFormat="1" applyFont="1" applyBorder="1" applyAlignment="1">
      <alignment/>
    </xf>
    <xf numFmtId="201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214" fontId="0" fillId="0" borderId="0" xfId="0" applyNumberFormat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07"/>
  <sheetViews>
    <sheetView showGridLines="0" tabSelected="1" zoomScalePageLayoutView="0" workbookViewId="0" topLeftCell="A1">
      <selection activeCell="K27" sqref="K27"/>
    </sheetView>
  </sheetViews>
  <sheetFormatPr defaultColWidth="9.00390625" defaultRowHeight="12.75"/>
  <cols>
    <col min="2" max="2" width="6.625" style="0" customWidth="1"/>
    <col min="3" max="3" width="14.25390625" style="0" customWidth="1"/>
    <col min="4" max="4" width="19.00390625" style="0" customWidth="1"/>
    <col min="5" max="6" width="17.25390625" style="0" customWidth="1"/>
    <col min="7" max="7" width="19.875" style="0" customWidth="1"/>
    <col min="8" max="8" width="12.25390625" style="0" customWidth="1"/>
  </cols>
  <sheetData>
    <row r="1" spans="5:6" ht="12.75">
      <c r="E1" s="10" t="s">
        <v>8</v>
      </c>
      <c r="F1" s="10"/>
    </row>
    <row r="2" spans="5:6" ht="12.75">
      <c r="E2" s="10"/>
      <c r="F2" s="10"/>
    </row>
    <row r="3" spans="2:6" ht="15.75">
      <c r="B3" s="9" t="s">
        <v>7</v>
      </c>
      <c r="C3" s="9"/>
      <c r="D3" s="9"/>
      <c r="E3" s="9"/>
      <c r="F3" s="9"/>
    </row>
    <row r="6" spans="2:6" ht="14.25" customHeight="1">
      <c r="B6" s="4" t="s">
        <v>2</v>
      </c>
      <c r="C6" s="4" t="s">
        <v>1</v>
      </c>
      <c r="D6" s="4" t="s">
        <v>3</v>
      </c>
      <c r="E6" s="4" t="s">
        <v>4</v>
      </c>
      <c r="F6" s="4" t="s">
        <v>5</v>
      </c>
    </row>
    <row r="7" spans="2:6" ht="12.75">
      <c r="B7" s="4">
        <f>1</f>
        <v>1</v>
      </c>
      <c r="C7" s="5">
        <v>44865</v>
      </c>
      <c r="D7" s="6">
        <f>3600000</f>
        <v>3600000</v>
      </c>
      <c r="E7" s="7">
        <v>0</v>
      </c>
      <c r="F7" s="6">
        <f aca="true" t="shared" si="0" ref="F7:F14">SUM($D7-$E7)</f>
        <v>3600000</v>
      </c>
    </row>
    <row r="8" spans="2:6" ht="12.75">
      <c r="B8" s="4">
        <f aca="true" t="shared" si="1" ref="B8:B47">1+B7</f>
        <v>2</v>
      </c>
      <c r="C8" s="5">
        <v>44895</v>
      </c>
      <c r="D8" s="6">
        <f aca="true" t="shared" si="2" ref="D8:D47">F7</f>
        <v>3600000</v>
      </c>
      <c r="E8" s="7">
        <v>0</v>
      </c>
      <c r="F8" s="6">
        <f t="shared" si="0"/>
        <v>3600000</v>
      </c>
    </row>
    <row r="9" spans="2:6" ht="12.75">
      <c r="B9" s="4">
        <f t="shared" si="1"/>
        <v>3</v>
      </c>
      <c r="C9" s="5">
        <v>44926</v>
      </c>
      <c r="D9" s="6">
        <f t="shared" si="2"/>
        <v>3600000</v>
      </c>
      <c r="E9" s="7">
        <v>0</v>
      </c>
      <c r="F9" s="6">
        <f t="shared" si="0"/>
        <v>3600000</v>
      </c>
    </row>
    <row r="10" spans="2:6" ht="12.75">
      <c r="B10" s="4">
        <f t="shared" si="1"/>
        <v>4</v>
      </c>
      <c r="C10" s="5">
        <v>44957</v>
      </c>
      <c r="D10" s="6">
        <f t="shared" si="2"/>
        <v>3600000</v>
      </c>
      <c r="E10" s="7">
        <v>0</v>
      </c>
      <c r="F10" s="6">
        <f t="shared" si="0"/>
        <v>3600000</v>
      </c>
    </row>
    <row r="11" spans="2:6" ht="12.75">
      <c r="B11" s="4">
        <f t="shared" si="1"/>
        <v>5</v>
      </c>
      <c r="C11" s="5">
        <v>44985</v>
      </c>
      <c r="D11" s="6">
        <f t="shared" si="2"/>
        <v>3600000</v>
      </c>
      <c r="E11" s="7">
        <v>0</v>
      </c>
      <c r="F11" s="6">
        <f t="shared" si="0"/>
        <v>3600000</v>
      </c>
    </row>
    <row r="12" spans="2:6" ht="12.75">
      <c r="B12" s="4">
        <f t="shared" si="1"/>
        <v>6</v>
      </c>
      <c r="C12" s="5">
        <v>45016</v>
      </c>
      <c r="D12" s="6">
        <f t="shared" si="2"/>
        <v>3600000</v>
      </c>
      <c r="E12" s="7">
        <v>0</v>
      </c>
      <c r="F12" s="6">
        <f t="shared" si="0"/>
        <v>3600000</v>
      </c>
    </row>
    <row r="13" spans="2:6" ht="12.75">
      <c r="B13" s="4">
        <f t="shared" si="1"/>
        <v>7</v>
      </c>
      <c r="C13" s="5">
        <v>45046</v>
      </c>
      <c r="D13" s="6">
        <f t="shared" si="2"/>
        <v>3600000</v>
      </c>
      <c r="E13" s="7">
        <v>0</v>
      </c>
      <c r="F13" s="6">
        <f t="shared" si="0"/>
        <v>3600000</v>
      </c>
    </row>
    <row r="14" spans="2:6" ht="12.75">
      <c r="B14" s="4">
        <f t="shared" si="1"/>
        <v>8</v>
      </c>
      <c r="C14" s="5">
        <v>45077</v>
      </c>
      <c r="D14" s="6">
        <f t="shared" si="2"/>
        <v>3600000</v>
      </c>
      <c r="E14" s="7">
        <v>0</v>
      </c>
      <c r="F14" s="6">
        <f t="shared" si="0"/>
        <v>3600000</v>
      </c>
    </row>
    <row r="15" spans="2:6" ht="12.75">
      <c r="B15" s="4">
        <f t="shared" si="1"/>
        <v>9</v>
      </c>
      <c r="C15" s="5">
        <v>45107</v>
      </c>
      <c r="D15" s="6">
        <f t="shared" si="2"/>
        <v>3600000</v>
      </c>
      <c r="E15" s="7">
        <v>0</v>
      </c>
      <c r="F15" s="6">
        <f aca="true" t="shared" si="3" ref="F15:F46">SUM($D15-$E15)</f>
        <v>3600000</v>
      </c>
    </row>
    <row r="16" spans="2:6" ht="12.75">
      <c r="B16" s="4">
        <f t="shared" si="1"/>
        <v>10</v>
      </c>
      <c r="C16" s="5">
        <v>45138</v>
      </c>
      <c r="D16" s="6">
        <f t="shared" si="2"/>
        <v>3600000</v>
      </c>
      <c r="E16" s="7">
        <v>0</v>
      </c>
      <c r="F16" s="6">
        <f t="shared" si="3"/>
        <v>3600000</v>
      </c>
    </row>
    <row r="17" spans="2:6" ht="12.75">
      <c r="B17" s="4">
        <f t="shared" si="1"/>
        <v>11</v>
      </c>
      <c r="C17" s="5">
        <v>45169</v>
      </c>
      <c r="D17" s="6">
        <f t="shared" si="2"/>
        <v>3600000</v>
      </c>
      <c r="E17" s="7">
        <v>0</v>
      </c>
      <c r="F17" s="6">
        <f t="shared" si="3"/>
        <v>3600000</v>
      </c>
    </row>
    <row r="18" spans="2:6" ht="12.75">
      <c r="B18" s="4">
        <f t="shared" si="1"/>
        <v>12</v>
      </c>
      <c r="C18" s="5">
        <v>45199</v>
      </c>
      <c r="D18" s="6">
        <f t="shared" si="2"/>
        <v>3600000</v>
      </c>
      <c r="E18" s="7">
        <v>0</v>
      </c>
      <c r="F18" s="6">
        <f t="shared" si="3"/>
        <v>3600000</v>
      </c>
    </row>
    <row r="19" spans="2:6" ht="12.75">
      <c r="B19" s="4">
        <f t="shared" si="1"/>
        <v>13</v>
      </c>
      <c r="C19" s="5">
        <v>45230</v>
      </c>
      <c r="D19" s="6">
        <f t="shared" si="2"/>
        <v>3600000</v>
      </c>
      <c r="E19" s="7">
        <v>0</v>
      </c>
      <c r="F19" s="6">
        <f t="shared" si="3"/>
        <v>3600000</v>
      </c>
    </row>
    <row r="20" spans="2:6" ht="12.75">
      <c r="B20" s="4">
        <f t="shared" si="1"/>
        <v>14</v>
      </c>
      <c r="C20" s="5">
        <v>45260</v>
      </c>
      <c r="D20" s="6">
        <f t="shared" si="2"/>
        <v>3600000</v>
      </c>
      <c r="E20" s="7">
        <v>0</v>
      </c>
      <c r="F20" s="6">
        <f t="shared" si="3"/>
        <v>3600000</v>
      </c>
    </row>
    <row r="21" spans="2:6" ht="12.75">
      <c r="B21" s="4">
        <f t="shared" si="1"/>
        <v>15</v>
      </c>
      <c r="C21" s="5">
        <v>45291</v>
      </c>
      <c r="D21" s="6">
        <f t="shared" si="2"/>
        <v>3600000</v>
      </c>
      <c r="E21" s="7">
        <v>0</v>
      </c>
      <c r="F21" s="6">
        <f t="shared" si="3"/>
        <v>3600000</v>
      </c>
    </row>
    <row r="22" spans="2:6" ht="12.75">
      <c r="B22" s="4">
        <f t="shared" si="1"/>
        <v>16</v>
      </c>
      <c r="C22" s="5">
        <v>45322</v>
      </c>
      <c r="D22" s="6">
        <f t="shared" si="2"/>
        <v>3600000</v>
      </c>
      <c r="E22" s="7">
        <v>0</v>
      </c>
      <c r="F22" s="6">
        <f t="shared" si="3"/>
        <v>3600000</v>
      </c>
    </row>
    <row r="23" spans="2:6" ht="12.75">
      <c r="B23" s="4">
        <f>1+B22</f>
        <v>17</v>
      </c>
      <c r="C23" s="5">
        <v>45351</v>
      </c>
      <c r="D23" s="6">
        <f>F22</f>
        <v>3600000</v>
      </c>
      <c r="E23" s="7">
        <v>10000</v>
      </c>
      <c r="F23" s="6">
        <f t="shared" si="3"/>
        <v>3590000</v>
      </c>
    </row>
    <row r="24" spans="2:6" ht="12.75">
      <c r="B24" s="4">
        <f t="shared" si="1"/>
        <v>18</v>
      </c>
      <c r="C24" s="5">
        <v>45382</v>
      </c>
      <c r="D24" s="6">
        <f t="shared" si="2"/>
        <v>3590000</v>
      </c>
      <c r="E24" s="7">
        <v>0</v>
      </c>
      <c r="F24" s="6">
        <f t="shared" si="3"/>
        <v>3590000</v>
      </c>
    </row>
    <row r="25" spans="2:6" ht="12.75">
      <c r="B25" s="4">
        <f t="shared" si="1"/>
        <v>19</v>
      </c>
      <c r="C25" s="5">
        <v>45412</v>
      </c>
      <c r="D25" s="6">
        <f t="shared" si="2"/>
        <v>3590000</v>
      </c>
      <c r="E25" s="7">
        <v>0</v>
      </c>
      <c r="F25" s="6">
        <f t="shared" si="3"/>
        <v>3590000</v>
      </c>
    </row>
    <row r="26" spans="2:6" ht="12.75">
      <c r="B26" s="4">
        <f t="shared" si="1"/>
        <v>20</v>
      </c>
      <c r="C26" s="5">
        <v>45443</v>
      </c>
      <c r="D26" s="6">
        <f t="shared" si="2"/>
        <v>3590000</v>
      </c>
      <c r="E26" s="7">
        <v>0</v>
      </c>
      <c r="F26" s="6">
        <f t="shared" si="3"/>
        <v>3590000</v>
      </c>
    </row>
    <row r="27" spans="2:6" ht="12.75">
      <c r="B27" s="4">
        <f t="shared" si="1"/>
        <v>21</v>
      </c>
      <c r="C27" s="5">
        <v>45473</v>
      </c>
      <c r="D27" s="6">
        <f t="shared" si="2"/>
        <v>3590000</v>
      </c>
      <c r="E27" s="7">
        <v>0</v>
      </c>
      <c r="F27" s="6">
        <f t="shared" si="3"/>
        <v>3590000</v>
      </c>
    </row>
    <row r="28" spans="2:6" ht="12.75">
      <c r="B28" s="4">
        <f t="shared" si="1"/>
        <v>22</v>
      </c>
      <c r="C28" s="5">
        <v>45504</v>
      </c>
      <c r="D28" s="6">
        <f t="shared" si="2"/>
        <v>3590000</v>
      </c>
      <c r="E28" s="7">
        <v>0</v>
      </c>
      <c r="F28" s="6">
        <f t="shared" si="3"/>
        <v>3590000</v>
      </c>
    </row>
    <row r="29" spans="2:6" ht="12.75">
      <c r="B29" s="4">
        <f t="shared" si="1"/>
        <v>23</v>
      </c>
      <c r="C29" s="5">
        <v>45535</v>
      </c>
      <c r="D29" s="6">
        <f t="shared" si="2"/>
        <v>3590000</v>
      </c>
      <c r="E29" s="7">
        <v>0</v>
      </c>
      <c r="F29" s="6">
        <f t="shared" si="3"/>
        <v>3590000</v>
      </c>
    </row>
    <row r="30" spans="2:6" ht="12.75">
      <c r="B30" s="4">
        <f t="shared" si="1"/>
        <v>24</v>
      </c>
      <c r="C30" s="5">
        <v>45565</v>
      </c>
      <c r="D30" s="6">
        <f t="shared" si="2"/>
        <v>3590000</v>
      </c>
      <c r="E30" s="7">
        <v>0</v>
      </c>
      <c r="F30" s="6">
        <f t="shared" si="3"/>
        <v>3590000</v>
      </c>
    </row>
    <row r="31" spans="2:6" ht="12.75">
      <c r="B31" s="4">
        <f t="shared" si="1"/>
        <v>25</v>
      </c>
      <c r="C31" s="5">
        <v>45596</v>
      </c>
      <c r="D31" s="6">
        <f t="shared" si="2"/>
        <v>3590000</v>
      </c>
      <c r="E31" s="7">
        <v>0</v>
      </c>
      <c r="F31" s="6">
        <f t="shared" si="3"/>
        <v>3590000</v>
      </c>
    </row>
    <row r="32" spans="2:6" ht="12.75">
      <c r="B32" s="4">
        <f t="shared" si="1"/>
        <v>26</v>
      </c>
      <c r="C32" s="5">
        <v>45626</v>
      </c>
      <c r="D32" s="6">
        <f t="shared" si="2"/>
        <v>3590000</v>
      </c>
      <c r="E32" s="7">
        <v>0</v>
      </c>
      <c r="F32" s="6">
        <f t="shared" si="3"/>
        <v>3590000</v>
      </c>
    </row>
    <row r="33" spans="2:6" ht="12.75">
      <c r="B33" s="4">
        <f t="shared" si="1"/>
        <v>27</v>
      </c>
      <c r="C33" s="5">
        <v>45657</v>
      </c>
      <c r="D33" s="6">
        <f t="shared" si="2"/>
        <v>3590000</v>
      </c>
      <c r="E33" s="7">
        <v>0</v>
      </c>
      <c r="F33" s="6">
        <f t="shared" si="3"/>
        <v>3590000</v>
      </c>
    </row>
    <row r="34" spans="2:6" ht="12.75">
      <c r="B34" s="4">
        <f t="shared" si="1"/>
        <v>28</v>
      </c>
      <c r="C34" s="5">
        <v>45688</v>
      </c>
      <c r="D34" s="6">
        <f t="shared" si="2"/>
        <v>3590000</v>
      </c>
      <c r="E34" s="7">
        <v>0</v>
      </c>
      <c r="F34" s="6">
        <f t="shared" si="3"/>
        <v>3590000</v>
      </c>
    </row>
    <row r="35" spans="2:6" ht="12.75">
      <c r="B35" s="4">
        <f t="shared" si="1"/>
        <v>29</v>
      </c>
      <c r="C35" s="5">
        <v>45716</v>
      </c>
      <c r="D35" s="6">
        <f t="shared" si="2"/>
        <v>3590000</v>
      </c>
      <c r="E35" s="7">
        <v>0</v>
      </c>
      <c r="F35" s="6">
        <f t="shared" si="3"/>
        <v>3590000</v>
      </c>
    </row>
    <row r="36" spans="2:6" ht="12.75">
      <c r="B36" s="4">
        <f t="shared" si="1"/>
        <v>30</v>
      </c>
      <c r="C36" s="5">
        <v>45747</v>
      </c>
      <c r="D36" s="6">
        <f t="shared" si="2"/>
        <v>3590000</v>
      </c>
      <c r="E36" s="7">
        <v>0</v>
      </c>
      <c r="F36" s="6">
        <f t="shared" si="3"/>
        <v>3590000</v>
      </c>
    </row>
    <row r="37" spans="2:6" ht="12.75">
      <c r="B37" s="4">
        <f t="shared" si="1"/>
        <v>31</v>
      </c>
      <c r="C37" s="5">
        <v>45777</v>
      </c>
      <c r="D37" s="6">
        <f t="shared" si="2"/>
        <v>3590000</v>
      </c>
      <c r="E37" s="7">
        <v>0</v>
      </c>
      <c r="F37" s="6">
        <f t="shared" si="3"/>
        <v>3590000</v>
      </c>
    </row>
    <row r="38" spans="2:6" ht="12.75">
      <c r="B38" s="4">
        <f t="shared" si="1"/>
        <v>32</v>
      </c>
      <c r="C38" s="5">
        <v>45808</v>
      </c>
      <c r="D38" s="6">
        <f t="shared" si="2"/>
        <v>3590000</v>
      </c>
      <c r="E38" s="7">
        <v>0</v>
      </c>
      <c r="F38" s="6">
        <f t="shared" si="3"/>
        <v>3590000</v>
      </c>
    </row>
    <row r="39" spans="2:7" ht="12.75">
      <c r="B39" s="4">
        <f t="shared" si="1"/>
        <v>33</v>
      </c>
      <c r="C39" s="5">
        <v>45838</v>
      </c>
      <c r="D39" s="6">
        <f t="shared" si="2"/>
        <v>3590000</v>
      </c>
      <c r="E39" s="7">
        <v>0</v>
      </c>
      <c r="F39" s="6">
        <f t="shared" si="3"/>
        <v>3590000</v>
      </c>
      <c r="G39" t="s">
        <v>0</v>
      </c>
    </row>
    <row r="40" spans="2:6" ht="12.75">
      <c r="B40" s="4">
        <f>1+B39</f>
        <v>34</v>
      </c>
      <c r="C40" s="5">
        <v>45869</v>
      </c>
      <c r="D40" s="6">
        <f>F39</f>
        <v>3590000</v>
      </c>
      <c r="E40" s="7">
        <v>50000</v>
      </c>
      <c r="F40" s="6">
        <f t="shared" si="3"/>
        <v>3540000</v>
      </c>
    </row>
    <row r="41" spans="2:6" ht="12.75">
      <c r="B41" s="4">
        <f t="shared" si="1"/>
        <v>35</v>
      </c>
      <c r="C41" s="5">
        <v>45900</v>
      </c>
      <c r="D41" s="6">
        <f t="shared" si="2"/>
        <v>3540000</v>
      </c>
      <c r="E41" s="7">
        <v>0</v>
      </c>
      <c r="F41" s="6">
        <f t="shared" si="3"/>
        <v>3540000</v>
      </c>
    </row>
    <row r="42" spans="2:6" ht="12.75">
      <c r="B42" s="4">
        <f t="shared" si="1"/>
        <v>36</v>
      </c>
      <c r="C42" s="5">
        <v>45930</v>
      </c>
      <c r="D42" s="6">
        <f t="shared" si="2"/>
        <v>3540000</v>
      </c>
      <c r="E42" s="7">
        <v>0</v>
      </c>
      <c r="F42" s="6">
        <f t="shared" si="3"/>
        <v>3540000</v>
      </c>
    </row>
    <row r="43" spans="2:6" ht="12.75">
      <c r="B43" s="4">
        <f t="shared" si="1"/>
        <v>37</v>
      </c>
      <c r="C43" s="5">
        <v>45961</v>
      </c>
      <c r="D43" s="6">
        <f t="shared" si="2"/>
        <v>3540000</v>
      </c>
      <c r="E43" s="7">
        <v>0</v>
      </c>
      <c r="F43" s="6">
        <f t="shared" si="3"/>
        <v>3540000</v>
      </c>
    </row>
    <row r="44" spans="2:6" ht="12.75">
      <c r="B44" s="4">
        <f t="shared" si="1"/>
        <v>38</v>
      </c>
      <c r="C44" s="5">
        <v>45991</v>
      </c>
      <c r="D44" s="6">
        <f t="shared" si="2"/>
        <v>3540000</v>
      </c>
      <c r="E44" s="7">
        <v>0</v>
      </c>
      <c r="F44" s="6">
        <f t="shared" si="3"/>
        <v>3540000</v>
      </c>
    </row>
    <row r="45" spans="2:6" ht="12.75">
      <c r="B45" s="4">
        <f t="shared" si="1"/>
        <v>39</v>
      </c>
      <c r="C45" s="5">
        <v>46022</v>
      </c>
      <c r="D45" s="6">
        <f t="shared" si="2"/>
        <v>3540000</v>
      </c>
      <c r="E45" s="7">
        <v>0</v>
      </c>
      <c r="F45" s="6">
        <f t="shared" si="3"/>
        <v>3540000</v>
      </c>
    </row>
    <row r="46" spans="2:6" ht="12.75">
      <c r="B46" s="4">
        <f t="shared" si="1"/>
        <v>40</v>
      </c>
      <c r="C46" s="5">
        <v>46053</v>
      </c>
      <c r="D46" s="6">
        <f t="shared" si="2"/>
        <v>3540000</v>
      </c>
      <c r="E46" s="7">
        <v>0</v>
      </c>
      <c r="F46" s="6">
        <f t="shared" si="3"/>
        <v>3540000</v>
      </c>
    </row>
    <row r="47" spans="2:6" ht="12.75">
      <c r="B47" s="4">
        <f t="shared" si="1"/>
        <v>41</v>
      </c>
      <c r="C47" s="5">
        <v>46081</v>
      </c>
      <c r="D47" s="6">
        <f t="shared" si="2"/>
        <v>3540000</v>
      </c>
      <c r="E47" s="7">
        <v>0</v>
      </c>
      <c r="F47" s="6">
        <f aca="true" t="shared" si="4" ref="F47:F104">SUM($D47-$E47)</f>
        <v>3540000</v>
      </c>
    </row>
    <row r="48" spans="2:6" ht="12.75">
      <c r="B48" s="4">
        <f aca="true" t="shared" si="5" ref="B48:B104">1+B47</f>
        <v>42</v>
      </c>
      <c r="C48" s="5">
        <v>46112</v>
      </c>
      <c r="D48" s="6">
        <f aca="true" t="shared" si="6" ref="D48:D104">F47</f>
        <v>3540000</v>
      </c>
      <c r="E48" s="7">
        <v>0</v>
      </c>
      <c r="F48" s="6">
        <f t="shared" si="4"/>
        <v>3540000</v>
      </c>
    </row>
    <row r="49" spans="2:6" ht="12.75">
      <c r="B49" s="4">
        <f t="shared" si="5"/>
        <v>43</v>
      </c>
      <c r="C49" s="5">
        <v>46142</v>
      </c>
      <c r="D49" s="6">
        <f t="shared" si="6"/>
        <v>3540000</v>
      </c>
      <c r="E49" s="7">
        <v>0</v>
      </c>
      <c r="F49" s="6">
        <f t="shared" si="4"/>
        <v>3540000</v>
      </c>
    </row>
    <row r="50" spans="2:6" ht="12.75">
      <c r="B50" s="4">
        <f t="shared" si="5"/>
        <v>44</v>
      </c>
      <c r="C50" s="5">
        <v>46173</v>
      </c>
      <c r="D50" s="6">
        <f t="shared" si="6"/>
        <v>3540000</v>
      </c>
      <c r="E50" s="7">
        <v>0</v>
      </c>
      <c r="F50" s="6">
        <f t="shared" si="4"/>
        <v>3540000</v>
      </c>
    </row>
    <row r="51" spans="2:6" ht="12.75">
      <c r="B51" s="4">
        <f>1+B50</f>
        <v>45</v>
      </c>
      <c r="C51" s="5">
        <v>46203</v>
      </c>
      <c r="D51" s="6">
        <f>F50</f>
        <v>3540000</v>
      </c>
      <c r="E51" s="7">
        <v>50000</v>
      </c>
      <c r="F51" s="6">
        <f t="shared" si="4"/>
        <v>3490000</v>
      </c>
    </row>
    <row r="52" spans="2:6" ht="12.75">
      <c r="B52" s="4">
        <f t="shared" si="5"/>
        <v>46</v>
      </c>
      <c r="C52" s="5">
        <v>46234</v>
      </c>
      <c r="D52" s="6">
        <f t="shared" si="6"/>
        <v>3490000</v>
      </c>
      <c r="E52" s="7">
        <v>0</v>
      </c>
      <c r="F52" s="6">
        <f t="shared" si="4"/>
        <v>3490000</v>
      </c>
    </row>
    <row r="53" spans="2:6" ht="12.75">
      <c r="B53" s="4">
        <f t="shared" si="5"/>
        <v>47</v>
      </c>
      <c r="C53" s="5">
        <v>46265</v>
      </c>
      <c r="D53" s="6">
        <f t="shared" si="6"/>
        <v>3490000</v>
      </c>
      <c r="E53" s="7">
        <v>0</v>
      </c>
      <c r="F53" s="6">
        <f t="shared" si="4"/>
        <v>3490000</v>
      </c>
    </row>
    <row r="54" spans="2:6" ht="12.75">
      <c r="B54" s="4">
        <f t="shared" si="5"/>
        <v>48</v>
      </c>
      <c r="C54" s="5">
        <v>46295</v>
      </c>
      <c r="D54" s="6">
        <f t="shared" si="6"/>
        <v>3490000</v>
      </c>
      <c r="E54" s="7">
        <v>0</v>
      </c>
      <c r="F54" s="6">
        <f t="shared" si="4"/>
        <v>3490000</v>
      </c>
    </row>
    <row r="55" spans="2:6" ht="12.75">
      <c r="B55" s="4">
        <f t="shared" si="5"/>
        <v>49</v>
      </c>
      <c r="C55" s="5">
        <v>46326</v>
      </c>
      <c r="D55" s="6">
        <f t="shared" si="6"/>
        <v>3490000</v>
      </c>
      <c r="E55" s="7">
        <v>0</v>
      </c>
      <c r="F55" s="6">
        <f t="shared" si="4"/>
        <v>3490000</v>
      </c>
    </row>
    <row r="56" spans="2:6" ht="12.75">
      <c r="B56" s="4">
        <f t="shared" si="5"/>
        <v>50</v>
      </c>
      <c r="C56" s="5">
        <v>46356</v>
      </c>
      <c r="D56" s="6">
        <f t="shared" si="6"/>
        <v>3490000</v>
      </c>
      <c r="E56" s="7">
        <v>0</v>
      </c>
      <c r="F56" s="6">
        <f t="shared" si="4"/>
        <v>3490000</v>
      </c>
    </row>
    <row r="57" spans="2:6" ht="12.75">
      <c r="B57" s="4">
        <f t="shared" si="5"/>
        <v>51</v>
      </c>
      <c r="C57" s="5">
        <v>46387</v>
      </c>
      <c r="D57" s="6">
        <f t="shared" si="6"/>
        <v>3490000</v>
      </c>
      <c r="E57" s="7">
        <v>0</v>
      </c>
      <c r="F57" s="6">
        <f t="shared" si="4"/>
        <v>3490000</v>
      </c>
    </row>
    <row r="58" spans="2:6" ht="12.75">
      <c r="B58" s="4">
        <f t="shared" si="5"/>
        <v>52</v>
      </c>
      <c r="C58" s="5">
        <v>46418</v>
      </c>
      <c r="D58" s="6">
        <f t="shared" si="6"/>
        <v>3490000</v>
      </c>
      <c r="E58" s="7">
        <v>0</v>
      </c>
      <c r="F58" s="6">
        <f t="shared" si="4"/>
        <v>3490000</v>
      </c>
    </row>
    <row r="59" spans="2:6" ht="12.75">
      <c r="B59" s="4">
        <f t="shared" si="5"/>
        <v>53</v>
      </c>
      <c r="C59" s="5">
        <v>46446</v>
      </c>
      <c r="D59" s="6">
        <f t="shared" si="6"/>
        <v>3490000</v>
      </c>
      <c r="E59" s="7">
        <v>0</v>
      </c>
      <c r="F59" s="6">
        <f t="shared" si="4"/>
        <v>3490000</v>
      </c>
    </row>
    <row r="60" spans="2:6" ht="12.75">
      <c r="B60" s="4">
        <f t="shared" si="5"/>
        <v>54</v>
      </c>
      <c r="C60" s="5">
        <v>46477</v>
      </c>
      <c r="D60" s="6">
        <f t="shared" si="6"/>
        <v>3490000</v>
      </c>
      <c r="E60" s="7">
        <v>0</v>
      </c>
      <c r="F60" s="6">
        <f t="shared" si="4"/>
        <v>3490000</v>
      </c>
    </row>
    <row r="61" spans="2:6" ht="12.75">
      <c r="B61" s="4">
        <f t="shared" si="5"/>
        <v>55</v>
      </c>
      <c r="C61" s="5">
        <v>46507</v>
      </c>
      <c r="D61" s="6">
        <f t="shared" si="6"/>
        <v>3490000</v>
      </c>
      <c r="E61" s="7">
        <v>0</v>
      </c>
      <c r="F61" s="6">
        <f t="shared" si="4"/>
        <v>3490000</v>
      </c>
    </row>
    <row r="62" spans="2:6" ht="12.75">
      <c r="B62" s="4">
        <f t="shared" si="5"/>
        <v>56</v>
      </c>
      <c r="C62" s="5">
        <v>46538</v>
      </c>
      <c r="D62" s="6">
        <f t="shared" si="6"/>
        <v>3490000</v>
      </c>
      <c r="E62" s="7">
        <v>0</v>
      </c>
      <c r="F62" s="6">
        <f t="shared" si="4"/>
        <v>3490000</v>
      </c>
    </row>
    <row r="63" spans="2:6" ht="12.75">
      <c r="B63" s="4">
        <f t="shared" si="5"/>
        <v>57</v>
      </c>
      <c r="C63" s="5">
        <v>46568</v>
      </c>
      <c r="D63" s="6">
        <f t="shared" si="6"/>
        <v>3490000</v>
      </c>
      <c r="E63" s="7">
        <v>0</v>
      </c>
      <c r="F63" s="6">
        <f t="shared" si="4"/>
        <v>3490000</v>
      </c>
    </row>
    <row r="64" spans="2:6" ht="12.75">
      <c r="B64" s="4">
        <f t="shared" si="5"/>
        <v>58</v>
      </c>
      <c r="C64" s="5">
        <v>46599</v>
      </c>
      <c r="D64" s="6">
        <f t="shared" si="6"/>
        <v>3490000</v>
      </c>
      <c r="E64" s="7">
        <v>0</v>
      </c>
      <c r="F64" s="6">
        <f t="shared" si="4"/>
        <v>3490000</v>
      </c>
    </row>
    <row r="65" spans="2:6" ht="12.75">
      <c r="B65" s="4">
        <f t="shared" si="5"/>
        <v>59</v>
      </c>
      <c r="C65" s="5">
        <v>46630</v>
      </c>
      <c r="D65" s="6">
        <f t="shared" si="6"/>
        <v>3490000</v>
      </c>
      <c r="E65" s="7">
        <v>0</v>
      </c>
      <c r="F65" s="6">
        <f t="shared" si="4"/>
        <v>3490000</v>
      </c>
    </row>
    <row r="66" spans="2:6" ht="12.75">
      <c r="B66" s="4">
        <f t="shared" si="5"/>
        <v>60</v>
      </c>
      <c r="C66" s="5">
        <v>46660</v>
      </c>
      <c r="D66" s="6">
        <f t="shared" si="6"/>
        <v>3490000</v>
      </c>
      <c r="E66" s="7">
        <v>100000</v>
      </c>
      <c r="F66" s="6">
        <f t="shared" si="4"/>
        <v>3390000</v>
      </c>
    </row>
    <row r="67" spans="2:6" ht="12.75">
      <c r="B67" s="4">
        <f t="shared" si="5"/>
        <v>61</v>
      </c>
      <c r="C67" s="5">
        <v>46691</v>
      </c>
      <c r="D67" s="6">
        <f t="shared" si="6"/>
        <v>3390000</v>
      </c>
      <c r="E67" s="7">
        <v>0</v>
      </c>
      <c r="F67" s="6">
        <f t="shared" si="4"/>
        <v>3390000</v>
      </c>
    </row>
    <row r="68" spans="2:6" ht="12.75">
      <c r="B68" s="4">
        <f t="shared" si="5"/>
        <v>62</v>
      </c>
      <c r="C68" s="5">
        <v>46721</v>
      </c>
      <c r="D68" s="6">
        <f t="shared" si="6"/>
        <v>3390000</v>
      </c>
      <c r="E68" s="7">
        <v>0</v>
      </c>
      <c r="F68" s="6">
        <f t="shared" si="4"/>
        <v>3390000</v>
      </c>
    </row>
    <row r="69" spans="2:6" ht="12.75">
      <c r="B69" s="4">
        <f t="shared" si="5"/>
        <v>63</v>
      </c>
      <c r="C69" s="5">
        <v>46752</v>
      </c>
      <c r="D69" s="6">
        <f t="shared" si="6"/>
        <v>3390000</v>
      </c>
      <c r="E69" s="7">
        <v>0</v>
      </c>
      <c r="F69" s="6">
        <f t="shared" si="4"/>
        <v>3390000</v>
      </c>
    </row>
    <row r="70" spans="2:6" ht="12.75">
      <c r="B70" s="4">
        <f t="shared" si="5"/>
        <v>64</v>
      </c>
      <c r="C70" s="5">
        <v>46783</v>
      </c>
      <c r="D70" s="6">
        <f t="shared" si="6"/>
        <v>3390000</v>
      </c>
      <c r="E70" s="7">
        <v>0</v>
      </c>
      <c r="F70" s="6">
        <f t="shared" si="4"/>
        <v>3390000</v>
      </c>
    </row>
    <row r="71" spans="2:6" ht="12.75">
      <c r="B71" s="4">
        <f t="shared" si="5"/>
        <v>65</v>
      </c>
      <c r="C71" s="5">
        <v>46811</v>
      </c>
      <c r="D71" s="6">
        <f t="shared" si="6"/>
        <v>3390000</v>
      </c>
      <c r="E71" s="7">
        <v>0</v>
      </c>
      <c r="F71" s="6">
        <f t="shared" si="4"/>
        <v>3390000</v>
      </c>
    </row>
    <row r="72" spans="2:6" ht="12.75">
      <c r="B72" s="4">
        <f t="shared" si="5"/>
        <v>66</v>
      </c>
      <c r="C72" s="5">
        <v>46843</v>
      </c>
      <c r="D72" s="6">
        <f t="shared" si="6"/>
        <v>3390000</v>
      </c>
      <c r="E72" s="7">
        <v>0</v>
      </c>
      <c r="F72" s="6">
        <f t="shared" si="4"/>
        <v>3390000</v>
      </c>
    </row>
    <row r="73" spans="2:6" ht="12.75">
      <c r="B73" s="4">
        <f t="shared" si="5"/>
        <v>67</v>
      </c>
      <c r="C73" s="5">
        <v>46873</v>
      </c>
      <c r="D73" s="6">
        <f t="shared" si="6"/>
        <v>3390000</v>
      </c>
      <c r="E73" s="7">
        <v>0</v>
      </c>
      <c r="F73" s="6">
        <f t="shared" si="4"/>
        <v>3390000</v>
      </c>
    </row>
    <row r="74" spans="2:6" ht="12.75">
      <c r="B74" s="4">
        <f t="shared" si="5"/>
        <v>68</v>
      </c>
      <c r="C74" s="5">
        <v>46904</v>
      </c>
      <c r="D74" s="6">
        <f t="shared" si="6"/>
        <v>3390000</v>
      </c>
      <c r="E74" s="7">
        <v>0</v>
      </c>
      <c r="F74" s="6">
        <f t="shared" si="4"/>
        <v>3390000</v>
      </c>
    </row>
    <row r="75" spans="2:6" ht="12.75">
      <c r="B75" s="4">
        <f t="shared" si="5"/>
        <v>69</v>
      </c>
      <c r="C75" s="5">
        <v>46934</v>
      </c>
      <c r="D75" s="6">
        <f t="shared" si="6"/>
        <v>3390000</v>
      </c>
      <c r="E75" s="7">
        <v>0</v>
      </c>
      <c r="F75" s="6">
        <f t="shared" si="4"/>
        <v>3390000</v>
      </c>
    </row>
    <row r="76" spans="2:6" ht="12.75">
      <c r="B76" s="4">
        <f t="shared" si="5"/>
        <v>70</v>
      </c>
      <c r="C76" s="5">
        <v>46965</v>
      </c>
      <c r="D76" s="6">
        <f t="shared" si="6"/>
        <v>3390000</v>
      </c>
      <c r="E76" s="7">
        <v>0</v>
      </c>
      <c r="F76" s="6">
        <f t="shared" si="4"/>
        <v>3390000</v>
      </c>
    </row>
    <row r="77" spans="2:6" ht="12.75">
      <c r="B77" s="4">
        <f t="shared" si="5"/>
        <v>71</v>
      </c>
      <c r="C77" s="5">
        <v>46996</v>
      </c>
      <c r="D77" s="6">
        <f t="shared" si="6"/>
        <v>3390000</v>
      </c>
      <c r="E77" s="7">
        <v>300000</v>
      </c>
      <c r="F77" s="6">
        <f t="shared" si="4"/>
        <v>3090000</v>
      </c>
    </row>
    <row r="78" spans="2:6" ht="12.75">
      <c r="B78" s="4">
        <f t="shared" si="5"/>
        <v>72</v>
      </c>
      <c r="C78" s="5">
        <v>47026</v>
      </c>
      <c r="D78" s="6">
        <f t="shared" si="6"/>
        <v>3090000</v>
      </c>
      <c r="E78" s="7">
        <v>300000</v>
      </c>
      <c r="F78" s="6">
        <f t="shared" si="4"/>
        <v>2790000</v>
      </c>
    </row>
    <row r="79" spans="2:6" ht="12.75">
      <c r="B79" s="4">
        <f t="shared" si="5"/>
        <v>73</v>
      </c>
      <c r="C79" s="5">
        <v>47057</v>
      </c>
      <c r="D79" s="6">
        <f t="shared" si="6"/>
        <v>2790000</v>
      </c>
      <c r="E79" s="7">
        <v>0</v>
      </c>
      <c r="F79" s="6">
        <f t="shared" si="4"/>
        <v>2790000</v>
      </c>
    </row>
    <row r="80" spans="2:6" ht="12.75">
      <c r="B80" s="4">
        <f t="shared" si="5"/>
        <v>74</v>
      </c>
      <c r="C80" s="5">
        <v>47087</v>
      </c>
      <c r="D80" s="6">
        <f t="shared" si="6"/>
        <v>2790000</v>
      </c>
      <c r="E80" s="7">
        <v>0</v>
      </c>
      <c r="F80" s="6">
        <f t="shared" si="4"/>
        <v>2790000</v>
      </c>
    </row>
    <row r="81" spans="2:6" ht="12.75">
      <c r="B81" s="4">
        <f t="shared" si="5"/>
        <v>75</v>
      </c>
      <c r="C81" s="5">
        <v>47118</v>
      </c>
      <c r="D81" s="6">
        <f t="shared" si="6"/>
        <v>2790000</v>
      </c>
      <c r="E81" s="7">
        <v>0</v>
      </c>
      <c r="F81" s="6">
        <f t="shared" si="4"/>
        <v>2790000</v>
      </c>
    </row>
    <row r="82" spans="2:6" ht="12.75">
      <c r="B82" s="4">
        <f t="shared" si="5"/>
        <v>76</v>
      </c>
      <c r="C82" s="8">
        <v>47149</v>
      </c>
      <c r="D82" s="6">
        <f>F81</f>
        <v>2790000</v>
      </c>
      <c r="E82" s="7">
        <v>100000</v>
      </c>
      <c r="F82" s="6">
        <f t="shared" si="4"/>
        <v>2690000</v>
      </c>
    </row>
    <row r="83" spans="2:6" ht="12.75">
      <c r="B83" s="4">
        <f t="shared" si="5"/>
        <v>77</v>
      </c>
      <c r="C83" s="8">
        <v>47177</v>
      </c>
      <c r="D83" s="6">
        <f t="shared" si="6"/>
        <v>2690000</v>
      </c>
      <c r="E83" s="7">
        <v>100000</v>
      </c>
      <c r="F83" s="6">
        <f t="shared" si="4"/>
        <v>2590000</v>
      </c>
    </row>
    <row r="84" spans="2:6" ht="12.75">
      <c r="B84" s="4">
        <f t="shared" si="5"/>
        <v>78</v>
      </c>
      <c r="C84" s="8">
        <v>47208</v>
      </c>
      <c r="D84" s="6">
        <f t="shared" si="6"/>
        <v>2590000</v>
      </c>
      <c r="E84" s="7">
        <v>100000</v>
      </c>
      <c r="F84" s="6">
        <f t="shared" si="4"/>
        <v>2490000</v>
      </c>
    </row>
    <row r="85" spans="2:6" ht="12.75">
      <c r="B85" s="4">
        <f t="shared" si="5"/>
        <v>79</v>
      </c>
      <c r="C85" s="8">
        <v>47238</v>
      </c>
      <c r="D85" s="6">
        <f t="shared" si="6"/>
        <v>2490000</v>
      </c>
      <c r="E85" s="7">
        <v>100000</v>
      </c>
      <c r="F85" s="6">
        <f t="shared" si="4"/>
        <v>2390000</v>
      </c>
    </row>
    <row r="86" spans="2:6" ht="12.75">
      <c r="B86" s="4">
        <f t="shared" si="5"/>
        <v>80</v>
      </c>
      <c r="C86" s="8">
        <v>47269</v>
      </c>
      <c r="D86" s="6">
        <f t="shared" si="6"/>
        <v>2390000</v>
      </c>
      <c r="E86" s="7">
        <v>0</v>
      </c>
      <c r="F86" s="6">
        <f t="shared" si="4"/>
        <v>2390000</v>
      </c>
    </row>
    <row r="87" spans="2:6" ht="12.75">
      <c r="B87" s="4">
        <f t="shared" si="5"/>
        <v>81</v>
      </c>
      <c r="C87" s="8">
        <v>47299</v>
      </c>
      <c r="D87" s="6">
        <f t="shared" si="6"/>
        <v>2390000</v>
      </c>
      <c r="E87" s="7">
        <v>0</v>
      </c>
      <c r="F87" s="6">
        <f t="shared" si="4"/>
        <v>2390000</v>
      </c>
    </row>
    <row r="88" spans="2:6" ht="12.75">
      <c r="B88" s="4">
        <f t="shared" si="5"/>
        <v>82</v>
      </c>
      <c r="C88" s="8">
        <v>47330</v>
      </c>
      <c r="D88" s="6">
        <f t="shared" si="6"/>
        <v>2390000</v>
      </c>
      <c r="E88" s="7">
        <v>100000</v>
      </c>
      <c r="F88" s="6">
        <f t="shared" si="4"/>
        <v>2290000</v>
      </c>
    </row>
    <row r="89" spans="2:6" ht="12.75">
      <c r="B89" s="4">
        <f t="shared" si="5"/>
        <v>83</v>
      </c>
      <c r="C89" s="8">
        <v>47361</v>
      </c>
      <c r="D89" s="6">
        <f t="shared" si="6"/>
        <v>2290000</v>
      </c>
      <c r="E89" s="7">
        <v>190000</v>
      </c>
      <c r="F89" s="6">
        <f t="shared" si="4"/>
        <v>2100000</v>
      </c>
    </row>
    <row r="90" spans="2:6" ht="12.75">
      <c r="B90" s="4">
        <f t="shared" si="5"/>
        <v>84</v>
      </c>
      <c r="C90" s="8">
        <v>47391</v>
      </c>
      <c r="D90" s="6">
        <f t="shared" si="6"/>
        <v>2100000</v>
      </c>
      <c r="E90" s="7">
        <v>0</v>
      </c>
      <c r="F90" s="6">
        <f t="shared" si="4"/>
        <v>2100000</v>
      </c>
    </row>
    <row r="91" spans="2:6" ht="12.75">
      <c r="B91" s="4">
        <f t="shared" si="5"/>
        <v>85</v>
      </c>
      <c r="C91" s="8">
        <v>47422</v>
      </c>
      <c r="D91" s="6">
        <f t="shared" si="6"/>
        <v>2100000</v>
      </c>
      <c r="E91" s="7">
        <v>0</v>
      </c>
      <c r="F91" s="6">
        <f t="shared" si="4"/>
        <v>2100000</v>
      </c>
    </row>
    <row r="92" spans="2:6" ht="12.75">
      <c r="B92" s="4">
        <f t="shared" si="5"/>
        <v>86</v>
      </c>
      <c r="C92" s="8">
        <v>47452</v>
      </c>
      <c r="D92" s="6">
        <f t="shared" si="6"/>
        <v>2100000</v>
      </c>
      <c r="E92" s="7">
        <v>0</v>
      </c>
      <c r="F92" s="6">
        <f t="shared" si="4"/>
        <v>2100000</v>
      </c>
    </row>
    <row r="93" spans="2:6" ht="12.75">
      <c r="B93" s="4">
        <f t="shared" si="5"/>
        <v>87</v>
      </c>
      <c r="C93" s="5">
        <v>47483</v>
      </c>
      <c r="D93" s="6">
        <f t="shared" si="6"/>
        <v>2100000</v>
      </c>
      <c r="E93" s="7">
        <v>0</v>
      </c>
      <c r="F93" s="6">
        <f t="shared" si="4"/>
        <v>2100000</v>
      </c>
    </row>
    <row r="94" spans="2:6" ht="12.75">
      <c r="B94" s="4">
        <f t="shared" si="5"/>
        <v>88</v>
      </c>
      <c r="C94" s="5">
        <v>47514</v>
      </c>
      <c r="D94" s="6">
        <f t="shared" si="6"/>
        <v>2100000</v>
      </c>
      <c r="E94" s="7">
        <v>200000</v>
      </c>
      <c r="F94" s="6">
        <f t="shared" si="4"/>
        <v>1900000</v>
      </c>
    </row>
    <row r="95" spans="2:6" ht="12.75">
      <c r="B95" s="4">
        <f t="shared" si="5"/>
        <v>89</v>
      </c>
      <c r="C95" s="5">
        <v>47542</v>
      </c>
      <c r="D95" s="6">
        <f t="shared" si="6"/>
        <v>1900000</v>
      </c>
      <c r="E95" s="7">
        <v>200000</v>
      </c>
      <c r="F95" s="6">
        <f t="shared" si="4"/>
        <v>1700000</v>
      </c>
    </row>
    <row r="96" spans="2:6" ht="12.75">
      <c r="B96" s="4">
        <f t="shared" si="5"/>
        <v>90</v>
      </c>
      <c r="C96" s="5">
        <v>47573</v>
      </c>
      <c r="D96" s="6">
        <f t="shared" si="6"/>
        <v>1700000</v>
      </c>
      <c r="E96" s="7">
        <v>200000</v>
      </c>
      <c r="F96" s="6">
        <f t="shared" si="4"/>
        <v>1500000</v>
      </c>
    </row>
    <row r="97" spans="2:6" ht="12.75">
      <c r="B97" s="4">
        <f t="shared" si="5"/>
        <v>91</v>
      </c>
      <c r="C97" s="5">
        <v>47603</v>
      </c>
      <c r="D97" s="6">
        <f t="shared" si="6"/>
        <v>1500000</v>
      </c>
      <c r="E97" s="7">
        <v>200000</v>
      </c>
      <c r="F97" s="6">
        <f t="shared" si="4"/>
        <v>1300000</v>
      </c>
    </row>
    <row r="98" spans="2:6" ht="12.75">
      <c r="B98" s="4">
        <f t="shared" si="5"/>
        <v>92</v>
      </c>
      <c r="C98" s="5">
        <v>47634</v>
      </c>
      <c r="D98" s="6">
        <f t="shared" si="6"/>
        <v>1300000</v>
      </c>
      <c r="E98" s="7">
        <v>100000</v>
      </c>
      <c r="F98" s="6">
        <f t="shared" si="4"/>
        <v>1200000</v>
      </c>
    </row>
    <row r="99" spans="2:6" ht="12.75">
      <c r="B99" s="4">
        <f t="shared" si="5"/>
        <v>93</v>
      </c>
      <c r="C99" s="5">
        <v>47664</v>
      </c>
      <c r="D99" s="6">
        <f t="shared" si="6"/>
        <v>1200000</v>
      </c>
      <c r="E99" s="7">
        <v>200000</v>
      </c>
      <c r="F99" s="6">
        <f t="shared" si="4"/>
        <v>1000000</v>
      </c>
    </row>
    <row r="100" spans="2:6" ht="12.75">
      <c r="B100" s="4">
        <f t="shared" si="5"/>
        <v>94</v>
      </c>
      <c r="C100" s="5">
        <v>47695</v>
      </c>
      <c r="D100" s="6">
        <f t="shared" si="6"/>
        <v>1000000</v>
      </c>
      <c r="E100" s="7">
        <v>200000</v>
      </c>
      <c r="F100" s="6">
        <f t="shared" si="4"/>
        <v>800000</v>
      </c>
    </row>
    <row r="101" spans="2:6" ht="12.75">
      <c r="B101" s="4">
        <f t="shared" si="5"/>
        <v>95</v>
      </c>
      <c r="C101" s="5">
        <v>47726</v>
      </c>
      <c r="D101" s="6">
        <f t="shared" si="6"/>
        <v>800000</v>
      </c>
      <c r="E101" s="7">
        <v>200000</v>
      </c>
      <c r="F101" s="6">
        <f t="shared" si="4"/>
        <v>600000</v>
      </c>
    </row>
    <row r="102" spans="2:6" ht="12.75">
      <c r="B102" s="4">
        <f t="shared" si="5"/>
        <v>96</v>
      </c>
      <c r="C102" s="5">
        <v>47756</v>
      </c>
      <c r="D102" s="6">
        <f t="shared" si="6"/>
        <v>600000</v>
      </c>
      <c r="E102" s="7">
        <v>200000</v>
      </c>
      <c r="F102" s="6">
        <f t="shared" si="4"/>
        <v>400000</v>
      </c>
    </row>
    <row r="103" spans="2:6" ht="12.75">
      <c r="B103" s="4">
        <f t="shared" si="5"/>
        <v>97</v>
      </c>
      <c r="C103" s="5">
        <v>47787</v>
      </c>
      <c r="D103" s="6">
        <f t="shared" si="6"/>
        <v>400000</v>
      </c>
      <c r="E103" s="7">
        <v>200000</v>
      </c>
      <c r="F103" s="6">
        <f t="shared" si="4"/>
        <v>200000</v>
      </c>
    </row>
    <row r="104" spans="2:6" ht="12.75">
      <c r="B104" s="4">
        <f t="shared" si="5"/>
        <v>98</v>
      </c>
      <c r="C104" s="5">
        <v>47817</v>
      </c>
      <c r="D104" s="6">
        <f t="shared" si="6"/>
        <v>200000</v>
      </c>
      <c r="E104" s="7">
        <v>200000</v>
      </c>
      <c r="F104" s="6">
        <f t="shared" si="4"/>
        <v>0</v>
      </c>
    </row>
    <row r="105" spans="2:7" ht="12.75">
      <c r="B105" s="4" t="s">
        <v>6</v>
      </c>
      <c r="C105" s="5"/>
      <c r="D105" s="6">
        <f>F104</f>
        <v>0</v>
      </c>
      <c r="E105" s="7">
        <f>SUM(E7:E104)</f>
        <v>3600000</v>
      </c>
      <c r="F105" s="7">
        <v>0</v>
      </c>
      <c r="G105" s="2"/>
    </row>
    <row r="106" spans="6:7" ht="12.75">
      <c r="F106" s="3"/>
      <c r="G106" s="3"/>
    </row>
    <row r="107" spans="2:7" ht="12.75">
      <c r="B107" s="1"/>
      <c r="C107" s="1"/>
      <c r="D107" s="1"/>
      <c r="E107" s="1"/>
      <c r="F107" s="3"/>
      <c r="G107" s="3"/>
    </row>
  </sheetData>
  <sheetProtection/>
  <mergeCells count="2">
    <mergeCell ref="B3:F3"/>
    <mergeCell ref="E1:F2"/>
  </mergeCells>
  <printOptions/>
  <pageMargins left="0.1968503937007874" right="0.35433070866141736" top="0.03937007874015748" bottom="0.15748031496062992" header="0.07874015748031496" footer="0.1574803149606299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WBK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arosiek</dc:creator>
  <cp:keywords/>
  <dc:description/>
  <cp:lastModifiedBy>hdanek</cp:lastModifiedBy>
  <cp:lastPrinted>2022-05-27T08:55:12Z</cp:lastPrinted>
  <dcterms:created xsi:type="dcterms:W3CDTF">2001-02-08T14:49:09Z</dcterms:created>
  <dcterms:modified xsi:type="dcterms:W3CDTF">2022-06-09T09:05:54Z</dcterms:modified>
  <cp:category/>
  <cp:version/>
  <cp:contentType/>
  <cp:contentStatus/>
</cp:coreProperties>
</file>