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37" activeTab="0"/>
  </bookViews>
  <sheets>
    <sheet name="Zalacznik_1_podstawowe" sheetId="1" r:id="rId1"/>
  </sheets>
  <definedNames>
    <definedName name="excelblog_Komunikat1">"W polu z kwotą nie znajduje się liczba"</definedName>
    <definedName name="excelblog_Komunikat2">"Kwota do zamiany jest nieprawidłowa (zbyt duża lub ujemna)"</definedName>
    <definedName name="_xlnm.Print_Area" localSheetId="0">'Zalacznik_1_podstawowe'!$A$1:$Z$85</definedName>
  </definedNames>
  <calcPr fullCalcOnLoad="1"/>
</workbook>
</file>

<file path=xl/sharedStrings.xml><?xml version="1.0" encoding="utf-8"?>
<sst xmlns="http://schemas.openxmlformats.org/spreadsheetml/2006/main" count="1056" uniqueCount="240">
  <si>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</si>
  <si>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</si>
  <si>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</si>
  <si>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</si>
  <si>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</si>
  <si>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</si>
  <si>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</si>
  <si>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</si>
  <si>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</si>
  <si>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</si>
  <si>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NIP: 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</si>
  <si>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</si>
  <si>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</si>
  <si>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</si>
  <si>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</si>
  <si>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</si>
  <si>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</si>
  <si>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</si>
  <si>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</si>
  <si>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</si>
  <si>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</si>
  <si>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>NIP</t>
  </si>
  <si>
    <t>Nabywca</t>
  </si>
  <si>
    <t>Odbiorca (adres do przesyłania faktur)</t>
  </si>
  <si>
    <t>Nazwa punktu poboru</t>
  </si>
  <si>
    <t>Adres punktu poboru</t>
  </si>
  <si>
    <t>Numer PPE</t>
  </si>
  <si>
    <t>Szacowane zużycie energii elektrycznej
w okresie trwania umowy [kWh]</t>
  </si>
  <si>
    <t>Rodzaj
obecnej
umowy</t>
  </si>
  <si>
    <t>Centrum Usług Wspólnych w Kobylnicy</t>
  </si>
  <si>
    <t>ul. Wodna 20/2</t>
  </si>
  <si>
    <t>76-251 Kobylnica</t>
  </si>
  <si>
    <t>Termin
włączenia
mikroinstalacji</t>
  </si>
  <si>
    <t>Moc
mikroinstalacji
[kW]</t>
  </si>
  <si>
    <t>Biblioteka</t>
  </si>
  <si>
    <t>Sycewice</t>
  </si>
  <si>
    <t>Sportowa</t>
  </si>
  <si>
    <t>76-251</t>
  </si>
  <si>
    <t>Kobylnica</t>
  </si>
  <si>
    <t>Gminne Centrum Kultury</t>
  </si>
  <si>
    <t>Wodna</t>
  </si>
  <si>
    <t>20/4</t>
  </si>
  <si>
    <t>Przepompownia ścieków i oświetlenie terenu</t>
  </si>
  <si>
    <t>Świetlica</t>
  </si>
  <si>
    <t>Bolesławice</t>
  </si>
  <si>
    <t>Słupska</t>
  </si>
  <si>
    <t>Świetlica + remiza strażacka</t>
  </si>
  <si>
    <t>Lulemino</t>
  </si>
  <si>
    <t>Świetlica + teren sportowo-rekreacyjny</t>
  </si>
  <si>
    <t>Łosino</t>
  </si>
  <si>
    <t>Kczewo</t>
  </si>
  <si>
    <t>6/1</t>
  </si>
  <si>
    <t>Komorczyn</t>
  </si>
  <si>
    <t>dz.63/2,m.24</t>
  </si>
  <si>
    <t>Kuleszewo</t>
  </si>
  <si>
    <t>Kruszyna</t>
  </si>
  <si>
    <t>dz.24/1,m.1</t>
  </si>
  <si>
    <t>Płaszewo</t>
  </si>
  <si>
    <t>dz.69/14,m.9</t>
  </si>
  <si>
    <t>Reblino</t>
  </si>
  <si>
    <t>Długa</t>
  </si>
  <si>
    <t>16C</t>
  </si>
  <si>
    <t>Widzino</t>
  </si>
  <si>
    <t>Główna</t>
  </si>
  <si>
    <t>Wiejski Dom Kultury</t>
  </si>
  <si>
    <t>Wrząca</t>
  </si>
  <si>
    <t>dz.342</t>
  </si>
  <si>
    <t>Świetlica wiejska</t>
  </si>
  <si>
    <t>Lubuń</t>
  </si>
  <si>
    <t>dz.264</t>
  </si>
  <si>
    <t>Żelkówko</t>
  </si>
  <si>
    <t>Świetlica Wiejska</t>
  </si>
  <si>
    <t xml:space="preserve">Sierakowo </t>
  </si>
  <si>
    <t>dz.132/4</t>
  </si>
  <si>
    <t>Remiza strażacka</t>
  </si>
  <si>
    <t>Pocztowa</t>
  </si>
  <si>
    <t>dz.4/85</t>
  </si>
  <si>
    <t>Szkoła</t>
  </si>
  <si>
    <t>Młyńska</t>
  </si>
  <si>
    <t>3/B</t>
  </si>
  <si>
    <t>Hala sportowa</t>
  </si>
  <si>
    <t>Kończewo</t>
  </si>
  <si>
    <t>Szkolna</t>
  </si>
  <si>
    <t>Szkoła podstawowa</t>
  </si>
  <si>
    <t>Kwakowo</t>
  </si>
  <si>
    <t>Szkoła podstawowa (biblioteka)</t>
  </si>
  <si>
    <t>Słonowice</t>
  </si>
  <si>
    <t>OPS</t>
  </si>
  <si>
    <t>20/3</t>
  </si>
  <si>
    <t>Plac zabaw i rekreacji</t>
  </si>
  <si>
    <t>Zagórki</t>
  </si>
  <si>
    <t>dz.111/12</t>
  </si>
  <si>
    <t>Wielofunkcyjne boisko sportowe</t>
  </si>
  <si>
    <t>dz.90/22</t>
  </si>
  <si>
    <t>Komiłowo</t>
  </si>
  <si>
    <t>dz.19/4</t>
  </si>
  <si>
    <t>Archiwum parter</t>
  </si>
  <si>
    <t>1C</t>
  </si>
  <si>
    <t>dz.40</t>
  </si>
  <si>
    <t>Kolejowa</t>
  </si>
  <si>
    <t>dz.31/1,31/2,30/2</t>
  </si>
  <si>
    <t>dz.343/1,343/2,344</t>
  </si>
  <si>
    <t>CUW + Referat Straży Gminnej</t>
  </si>
  <si>
    <t>20/2</t>
  </si>
  <si>
    <t>Obiekt sportowy</t>
  </si>
  <si>
    <t>dz.178</t>
  </si>
  <si>
    <t>Teren rekreacyjny</t>
  </si>
  <si>
    <t>dz.107</t>
  </si>
  <si>
    <t>Plac zabaw + zaplecze sanitarne boiska</t>
  </si>
  <si>
    <t>dz.5/36</t>
  </si>
  <si>
    <t>Klatka schodowa</t>
  </si>
  <si>
    <t>Urząd Gminy biura + parking</t>
  </si>
  <si>
    <t xml:space="preserve">Klatka schodowa - przepompownia </t>
  </si>
  <si>
    <t>Starowiejska</t>
  </si>
  <si>
    <t>Remiza OSP</t>
  </si>
  <si>
    <t>nowa remiza</t>
  </si>
  <si>
    <t>Kontener 2</t>
  </si>
  <si>
    <t>Polna</t>
  </si>
  <si>
    <t>11B/1</t>
  </si>
  <si>
    <t>Spacerowa</t>
  </si>
  <si>
    <t>Remiza strażacka + latarnia</t>
  </si>
  <si>
    <t>dz.4/56</t>
  </si>
  <si>
    <t>Klatka schodowa - przepompownia</t>
  </si>
  <si>
    <t>Krzywa</t>
  </si>
  <si>
    <t>Klatka schodowa nr A</t>
  </si>
  <si>
    <t>Klatka schodowa nr B</t>
  </si>
  <si>
    <t>Obiekt usługowy</t>
  </si>
  <si>
    <t>dz.192/4</t>
  </si>
  <si>
    <t>Przydomowa przepompownia ścieków</t>
  </si>
  <si>
    <t>Zębowo</t>
  </si>
  <si>
    <t>dz.8/4</t>
  </si>
  <si>
    <t>Mieszkanie</t>
  </si>
  <si>
    <t>Cicha</t>
  </si>
  <si>
    <t>13/2</t>
  </si>
  <si>
    <t>dz.114/17</t>
  </si>
  <si>
    <t>dz.77</t>
  </si>
  <si>
    <t>dz. 35/2</t>
  </si>
  <si>
    <t>Sala gimnastyczna</t>
  </si>
  <si>
    <t>1</t>
  </si>
  <si>
    <t>590243881019332301</t>
  </si>
  <si>
    <t>C12a</t>
  </si>
  <si>
    <t>590243881019678010</t>
  </si>
  <si>
    <t>590243881019612274</t>
  </si>
  <si>
    <t>590243881019332066</t>
  </si>
  <si>
    <t>590243881019437211</t>
  </si>
  <si>
    <t>590243881019283931</t>
  </si>
  <si>
    <t>590243881019332325</t>
  </si>
  <si>
    <t>590243881019332073</t>
  </si>
  <si>
    <t>590243881019332318</t>
  </si>
  <si>
    <t>590243881019613851</t>
  </si>
  <si>
    <t>590243881018923876</t>
  </si>
  <si>
    <t>590243881019447531</t>
  </si>
  <si>
    <t>590243881019612298</t>
  </si>
  <si>
    <t>590243881019579416</t>
  </si>
  <si>
    <t>590243881019557094</t>
  </si>
  <si>
    <t>590243881019002167</t>
  </si>
  <si>
    <t>590243881018990878</t>
  </si>
  <si>
    <t>590243881019075734</t>
  </si>
  <si>
    <t>590243881019056627</t>
  </si>
  <si>
    <t>590243881018864018</t>
  </si>
  <si>
    <t>590243881019594136</t>
  </si>
  <si>
    <t>590243881019005779</t>
  </si>
  <si>
    <t>590243881019005762</t>
  </si>
  <si>
    <t>590243881019265814</t>
  </si>
  <si>
    <t>590243881019748539</t>
  </si>
  <si>
    <t>590243881019608918</t>
  </si>
  <si>
    <t>590243881019550040</t>
  </si>
  <si>
    <t>590243881019615411</t>
  </si>
  <si>
    <t>590243881019698889</t>
  </si>
  <si>
    <t>590243881019832818</t>
  </si>
  <si>
    <t>590243881019513465</t>
  </si>
  <si>
    <t>590243881019824516</t>
  </si>
  <si>
    <t>590243881019303677</t>
  </si>
  <si>
    <t>590243881019075727</t>
  </si>
  <si>
    <t>590243881019790736</t>
  </si>
  <si>
    <t>C12b</t>
  </si>
  <si>
    <t>590243881019640901</t>
  </si>
  <si>
    <t>590243881019027177</t>
  </si>
  <si>
    <t>590243881019410825</t>
  </si>
  <si>
    <t>590243881019643667</t>
  </si>
  <si>
    <t>590243881019163493</t>
  </si>
  <si>
    <t>590243881019872265</t>
  </si>
  <si>
    <t>590243881019577054</t>
  </si>
  <si>
    <t>590243881018928369</t>
  </si>
  <si>
    <t>G11</t>
  </si>
  <si>
    <t>590243881019609670</t>
  </si>
  <si>
    <t>590243881019342744</t>
  </si>
  <si>
    <t>590243881019315199</t>
  </si>
  <si>
    <t>590243881019068101</t>
  </si>
  <si>
    <t>C11</t>
  </si>
  <si>
    <t>590243881019530097</t>
  </si>
  <si>
    <t>590243881019556912</t>
  </si>
  <si>
    <t>590243881019410818</t>
  </si>
  <si>
    <t>590243881019093844</t>
  </si>
  <si>
    <t>590243881018905209</t>
  </si>
  <si>
    <t>590243881019613868</t>
  </si>
  <si>
    <t>590243881019283948</t>
  </si>
  <si>
    <t>590243881019615404</t>
  </si>
  <si>
    <t>590243881019315182</t>
  </si>
  <si>
    <t>590243881018972775</t>
  </si>
  <si>
    <t>590243881019872838</t>
  </si>
  <si>
    <t>590243881019872678</t>
  </si>
  <si>
    <t>590243881019888693</t>
  </si>
  <si>
    <t>590243881019205209</t>
  </si>
  <si>
    <t>590243881040208644</t>
  </si>
  <si>
    <t>590243881018898266</t>
  </si>
  <si>
    <t>590243881041579811</t>
  </si>
  <si>
    <t>C12w</t>
  </si>
  <si>
    <t>590243881019638144</t>
  </si>
  <si>
    <t>590243881041490376</t>
  </si>
  <si>
    <t>590243881042011013</t>
  </si>
  <si>
    <t>Gminna Biblioteka Publiczna w Kobylnicy</t>
  </si>
  <si>
    <t>ul. Wodna 20/4, 76-251 Kobylnica</t>
  </si>
  <si>
    <t>ENERGA-Operator S.A.</t>
  </si>
  <si>
    <t>ENERGA-Obrót S.A.</t>
  </si>
  <si>
    <t>kompleksowa</t>
  </si>
  <si>
    <t>Gminne Centrum Kultury i Promocji w Kobylnicy</t>
  </si>
  <si>
    <t>przyłączona</t>
  </si>
  <si>
    <t>Gmina Kobylnica</t>
  </si>
  <si>
    <t>ul. Główna 20, 76-251 Kobylnica</t>
  </si>
  <si>
    <t>ul. Wodna 20/2, 76-251 Kobylnica</t>
  </si>
  <si>
    <t>Szkoła Podstawowa w Kobylnicy</t>
  </si>
  <si>
    <t>ul. Główna 63, 76-251 Kobylnica</t>
  </si>
  <si>
    <t>Szkoła Podstawowa w Kończewie</t>
  </si>
  <si>
    <t>ul. Szkolna 1, Kończewo, 76-251 Kobylnica</t>
  </si>
  <si>
    <t>Szkoła Podstawowa w Kwakowie</t>
  </si>
  <si>
    <t>ul. Słupska 5, Kwakowo, 76-251 Kobylnica</t>
  </si>
  <si>
    <t>Szkoła Podstawowa w Słonowicach</t>
  </si>
  <si>
    <t>Słonowice 4, 76-251 Kobylnica</t>
  </si>
  <si>
    <t>Szkoła Podstawowa w Sycewicach</t>
  </si>
  <si>
    <t>ul. Szkolna 1, Sycewice, 76-251 Kobylnica</t>
  </si>
  <si>
    <t>Ośrodek Pomocy Społecznej w Kobylnicy</t>
  </si>
  <si>
    <t>ul. Wodna 20/3, 76-251 Kobylnica</t>
  </si>
  <si>
    <t>nie dotyczy</t>
  </si>
  <si>
    <t>Załącznik nr 1 do SWZ</t>
  </si>
  <si>
    <t>Wykaz punktów poboru - zamówienie podstawowe</t>
  </si>
  <si>
    <t xml:space="preserve">działając w imieniu Gminy Kobylnica oraz w imieniu i na rzecz nw. zamawiających </t>
  </si>
  <si>
    <t xml:space="preserve">Zamawiający: </t>
  </si>
  <si>
    <t xml:space="preserve">Siedziba:  </t>
  </si>
  <si>
    <t xml:space="preserve">„Kompleksowa dostawa energii elektrycznej wraz z usługą dystrybucji w okresie od 01.01.2022 r. do 31.12.2022 r. do obiektów i lokali w Gminie Kobylnica”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</si>
</sst>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0.00000"/>
    <numFmt numFmtId="176" formatCode="#,##0.00000"/>
    <numFmt numFmtId="177" formatCode="#,##0.0000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right" vertical="center" wrapText="1"/>
    </xf>
    <xf numFmtId="3" fontId="4" fillId="32" borderId="10" xfId="0" applyNumberFormat="1" applyFont="1" applyFill="1" applyBorder="1" applyAlignment="1">
      <alignment horizontal="right" vertical="center"/>
    </xf>
    <xf numFmtId="0" fontId="2" fillId="32" borderId="0" xfId="0" applyFont="1" applyFill="1" applyAlignment="1">
      <alignment vertical="center"/>
    </xf>
    <xf numFmtId="2" fontId="2" fillId="32" borderId="0" xfId="0" applyNumberFormat="1" applyFont="1" applyFill="1" applyAlignment="1">
      <alignment vertical="center"/>
    </xf>
    <xf numFmtId="4" fontId="2" fillId="32" borderId="0" xfId="0" applyNumberFormat="1" applyFont="1" applyFill="1" applyAlignment="1">
      <alignment vertical="center"/>
    </xf>
    <xf numFmtId="0" fontId="4" fillId="32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left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left" vertical="center"/>
    </xf>
    <xf numFmtId="0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horizontal="left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0" fontId="8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5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2.875" style="1" bestFit="1" customWidth="1"/>
    <col min="2" max="2" width="24.625" style="14" bestFit="1" customWidth="1"/>
    <col min="3" max="3" width="8.375" style="14" bestFit="1" customWidth="1"/>
    <col min="4" max="4" width="7.625" style="15" bestFit="1" customWidth="1"/>
    <col min="5" max="5" width="12.00390625" style="16" bestFit="1" customWidth="1"/>
    <col min="6" max="6" width="4.375" style="15" bestFit="1" customWidth="1"/>
    <col min="7" max="7" width="6.125" style="14" bestFit="1" customWidth="1"/>
    <col min="8" max="8" width="12.375" style="49" bestFit="1" customWidth="1"/>
    <col min="9" max="9" width="5.625" style="5" customWidth="1"/>
    <col min="10" max="10" width="5.625" style="2" customWidth="1"/>
    <col min="11" max="14" width="5.625" style="12" customWidth="1"/>
    <col min="15" max="15" width="26.625" style="7" customWidth="1"/>
    <col min="16" max="16" width="18.875" style="7" customWidth="1"/>
    <col min="17" max="17" width="7.125" style="8" customWidth="1"/>
    <col min="18" max="18" width="26.625" style="2" customWidth="1"/>
    <col min="19" max="19" width="24.00390625" style="2" customWidth="1"/>
    <col min="20" max="20" width="14.25390625" style="10" customWidth="1"/>
    <col min="21" max="21" width="12.50390625" style="10" customWidth="1"/>
    <col min="22" max="22" width="8.125" style="10" bestFit="1" customWidth="1"/>
    <col min="23" max="23" width="12.875" style="13" customWidth="1"/>
    <col min="24" max="24" width="7.125" style="13" bestFit="1" customWidth="1"/>
    <col min="25" max="25" width="8.25390625" style="19" customWidth="1"/>
    <col min="26" max="26" width="8.125" style="11" customWidth="1"/>
    <col min="27" max="27" width="5.625" style="2" customWidth="1"/>
    <col min="28" max="28" width="5.625" style="11" customWidth="1"/>
    <col min="29" max="31" width="9.00390625" style="2" customWidth="1"/>
    <col min="32" max="32" width="12.75390625" style="2" bestFit="1" customWidth="1"/>
    <col min="33" max="33" width="9.00390625" style="2" customWidth="1"/>
    <col min="34" max="34" width="9.00390625" style="10" customWidth="1"/>
    <col min="35" max="16384" width="9.00390625" style="2" customWidth="1"/>
  </cols>
  <sheetData>
    <row r="1" spans="5:22" ht="16.5">
      <c r="E1" s="90" t="s">
        <v>239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3" spans="2:19" ht="16.5">
      <c r="B3" s="79" t="s">
        <v>234</v>
      </c>
      <c r="J3" s="77" t="s">
        <v>235</v>
      </c>
      <c r="K3" s="77"/>
      <c r="L3" s="77"/>
      <c r="M3" s="77"/>
      <c r="N3" s="77"/>
      <c r="O3" s="77"/>
      <c r="P3" s="77"/>
      <c r="Q3" s="77"/>
      <c r="R3" s="77"/>
      <c r="S3" s="77"/>
    </row>
    <row r="5" spans="2:34" ht="13.5">
      <c r="B5" s="2"/>
      <c r="C5" s="3"/>
      <c r="D5" s="1"/>
      <c r="E5" s="4"/>
      <c r="F5" s="1"/>
      <c r="G5" s="2"/>
      <c r="H5" s="47"/>
      <c r="K5" s="6"/>
      <c r="L5" s="6"/>
      <c r="M5" s="6"/>
      <c r="N5" s="6"/>
      <c r="T5" s="9"/>
      <c r="W5" s="10"/>
      <c r="X5" s="10"/>
      <c r="AH5" s="52"/>
    </row>
    <row r="6" spans="1:26" ht="13.5">
      <c r="A6" s="20"/>
      <c r="B6" s="80" t="s">
        <v>237</v>
      </c>
      <c r="C6" s="81" t="s">
        <v>29</v>
      </c>
      <c r="D6" s="81"/>
      <c r="E6" s="81"/>
      <c r="F6" s="81"/>
      <c r="G6" s="81"/>
      <c r="H6" s="81"/>
      <c r="I6" s="21"/>
      <c r="J6" s="22"/>
      <c r="K6" s="23"/>
      <c r="L6" s="23"/>
      <c r="M6" s="23"/>
      <c r="N6" s="23"/>
      <c r="O6" s="24"/>
      <c r="P6" s="24"/>
      <c r="Q6" s="25"/>
      <c r="R6" s="26"/>
      <c r="S6" s="26"/>
      <c r="T6" s="27"/>
      <c r="U6" s="27"/>
      <c r="V6" s="27"/>
      <c r="W6" s="28"/>
      <c r="X6" s="28"/>
      <c r="Y6" s="30"/>
      <c r="Z6" s="29"/>
    </row>
    <row r="7" spans="1:26" ht="13.5">
      <c r="A7" s="20"/>
      <c r="B7" s="80" t="s">
        <v>10</v>
      </c>
      <c r="C7" s="81">
        <v>8391719997</v>
      </c>
      <c r="D7" s="81"/>
      <c r="E7" s="81"/>
      <c r="F7" s="81"/>
      <c r="G7" s="81"/>
      <c r="H7" s="81"/>
      <c r="I7" s="21"/>
      <c r="J7" s="22"/>
      <c r="K7" s="23"/>
      <c r="L7" s="23"/>
      <c r="M7" s="23"/>
      <c r="N7" s="23"/>
      <c r="O7" s="24"/>
      <c r="P7" s="24"/>
      <c r="Q7" s="25"/>
      <c r="R7" s="26"/>
      <c r="S7" s="26"/>
      <c r="T7" s="27"/>
      <c r="U7" s="27"/>
      <c r="V7" s="27"/>
      <c r="W7" s="28"/>
      <c r="X7" s="28"/>
      <c r="Y7" s="30"/>
      <c r="Z7" s="29"/>
    </row>
    <row r="8" spans="1:33" ht="13.5">
      <c r="A8" s="20"/>
      <c r="B8" s="80" t="s">
        <v>238</v>
      </c>
      <c r="C8" s="82" t="s">
        <v>38</v>
      </c>
      <c r="D8" s="81"/>
      <c r="E8" s="81"/>
      <c r="F8" s="81"/>
      <c r="G8" s="81"/>
      <c r="H8" s="81"/>
      <c r="I8" s="21"/>
      <c r="J8" s="22"/>
      <c r="K8" s="23"/>
      <c r="L8" s="23"/>
      <c r="M8" s="23"/>
      <c r="N8" s="23"/>
      <c r="O8" s="24"/>
      <c r="P8" s="24"/>
      <c r="Q8" s="25"/>
      <c r="R8" s="26"/>
      <c r="S8" s="26"/>
      <c r="T8" s="27"/>
      <c r="U8" s="27"/>
      <c r="V8" s="27"/>
      <c r="W8" s="28"/>
      <c r="X8" s="28"/>
      <c r="Y8" s="30"/>
      <c r="Z8" s="29"/>
      <c r="AG8" s="57"/>
    </row>
    <row r="9" spans="1:33" ht="13.5">
      <c r="A9" s="20"/>
      <c r="B9" s="83"/>
      <c r="C9" s="81" t="s">
        <v>30</v>
      </c>
      <c r="D9" s="81"/>
      <c r="E9" s="81"/>
      <c r="F9" s="81"/>
      <c r="G9" s="81"/>
      <c r="H9" s="81"/>
      <c r="I9" s="32"/>
      <c r="J9" s="22"/>
      <c r="K9" s="23"/>
      <c r="L9" s="23"/>
      <c r="M9" s="23"/>
      <c r="N9" s="23"/>
      <c r="O9" s="24"/>
      <c r="P9" s="24"/>
      <c r="Q9" s="25"/>
      <c r="R9" s="26"/>
      <c r="S9" s="26"/>
      <c r="T9" s="27"/>
      <c r="U9" s="27"/>
      <c r="V9" s="27"/>
      <c r="W9" s="28"/>
      <c r="X9" s="28"/>
      <c r="Y9" s="30"/>
      <c r="Z9" s="29"/>
      <c r="AG9" s="57"/>
    </row>
    <row r="10" spans="1:33" ht="13.5">
      <c r="A10" s="20"/>
      <c r="B10" s="83"/>
      <c r="C10" s="81" t="s">
        <v>31</v>
      </c>
      <c r="D10" s="81"/>
      <c r="E10" s="81"/>
      <c r="F10" s="81"/>
      <c r="G10" s="81"/>
      <c r="H10" s="81"/>
      <c r="I10" s="32"/>
      <c r="J10" s="22"/>
      <c r="K10" s="23"/>
      <c r="L10" s="23"/>
      <c r="M10" s="23"/>
      <c r="N10" s="23"/>
      <c r="O10" s="24"/>
      <c r="P10" s="24"/>
      <c r="Q10" s="25"/>
      <c r="R10" s="26"/>
      <c r="S10" s="26"/>
      <c r="T10" s="27"/>
      <c r="U10" s="27"/>
      <c r="V10" s="27"/>
      <c r="W10" s="28"/>
      <c r="X10" s="28"/>
      <c r="Y10" s="30"/>
      <c r="Z10" s="29"/>
      <c r="AG10" s="57"/>
    </row>
    <row r="11" spans="1:33" ht="13.5">
      <c r="A11" s="20"/>
      <c r="B11" s="83"/>
      <c r="C11" s="81" t="s">
        <v>236</v>
      </c>
      <c r="D11" s="81"/>
      <c r="E11" s="81"/>
      <c r="F11" s="81"/>
      <c r="G11" s="81"/>
      <c r="H11" s="81"/>
      <c r="I11" s="32"/>
      <c r="J11" s="22"/>
      <c r="K11" s="23"/>
      <c r="L11" s="23"/>
      <c r="M11" s="23"/>
      <c r="N11" s="23"/>
      <c r="O11" s="24"/>
      <c r="P11" s="24"/>
      <c r="Q11" s="25"/>
      <c r="R11" s="26"/>
      <c r="S11" s="26"/>
      <c r="T11" s="27"/>
      <c r="U11" s="27"/>
      <c r="V11" s="27"/>
      <c r="W11" s="28"/>
      <c r="X11" s="28"/>
      <c r="Y11" s="30"/>
      <c r="Z11" s="29"/>
      <c r="AG11" s="57"/>
    </row>
    <row r="12" spans="1:33" ht="13.5">
      <c r="A12" s="20"/>
      <c r="B12" s="31"/>
      <c r="C12" s="71"/>
      <c r="D12" s="71"/>
      <c r="E12" s="71"/>
      <c r="F12" s="71"/>
      <c r="G12" s="71"/>
      <c r="H12" s="71"/>
      <c r="I12" s="32"/>
      <c r="J12" s="22"/>
      <c r="K12" s="23"/>
      <c r="L12" s="23"/>
      <c r="M12" s="23"/>
      <c r="N12" s="23"/>
      <c r="O12" s="24"/>
      <c r="P12" s="24"/>
      <c r="Q12" s="25"/>
      <c r="R12" s="26"/>
      <c r="S12" s="26"/>
      <c r="T12" s="27"/>
      <c r="U12" s="27"/>
      <c r="V12" s="27"/>
      <c r="W12" s="28"/>
      <c r="X12" s="28"/>
      <c r="Y12" s="30"/>
      <c r="Z12" s="29"/>
      <c r="AG12" s="57"/>
    </row>
    <row r="13" spans="1:33" ht="15.75">
      <c r="A13" s="20"/>
      <c r="B13" s="74"/>
      <c r="C13" s="71"/>
      <c r="D13" s="71"/>
      <c r="E13" s="71"/>
      <c r="F13" s="71"/>
      <c r="G13" s="71"/>
      <c r="H13" s="71"/>
      <c r="I13" s="32"/>
      <c r="J13" s="22"/>
      <c r="K13" s="23"/>
      <c r="L13" s="23"/>
      <c r="M13" s="23"/>
      <c r="N13" s="23"/>
      <c r="O13" s="24"/>
      <c r="P13" s="24"/>
      <c r="Q13" s="25"/>
      <c r="R13" s="26"/>
      <c r="S13" s="26"/>
      <c r="T13" s="27"/>
      <c r="U13" s="27"/>
      <c r="V13" s="27"/>
      <c r="W13" s="28"/>
      <c r="X13" s="28"/>
      <c r="Y13" s="30"/>
      <c r="Z13" s="29"/>
      <c r="AG13" s="57"/>
    </row>
    <row r="14" spans="1:33" ht="13.5">
      <c r="A14" s="20"/>
      <c r="B14" s="31"/>
      <c r="C14" s="71"/>
      <c r="D14" s="71"/>
      <c r="E14" s="71"/>
      <c r="F14" s="71"/>
      <c r="G14" s="71"/>
      <c r="H14" s="71"/>
      <c r="I14" s="32"/>
      <c r="J14" s="22"/>
      <c r="K14" s="23"/>
      <c r="L14" s="23"/>
      <c r="M14" s="23"/>
      <c r="N14" s="23"/>
      <c r="O14" s="24"/>
      <c r="P14" s="24"/>
      <c r="Q14" s="25"/>
      <c r="R14" s="26"/>
      <c r="S14" s="26"/>
      <c r="T14" s="27"/>
      <c r="U14" s="27"/>
      <c r="V14" s="27"/>
      <c r="W14" s="28"/>
      <c r="X14" s="28"/>
      <c r="Y14" s="30"/>
      <c r="Z14" s="29"/>
      <c r="AG14" s="57"/>
    </row>
    <row r="15" spans="1:34" s="14" customFormat="1" ht="24.75" customHeight="1">
      <c r="A15" s="84" t="s">
        <v>0</v>
      </c>
      <c r="B15" s="84" t="s">
        <v>24</v>
      </c>
      <c r="C15" s="84" t="s">
        <v>25</v>
      </c>
      <c r="D15" s="84"/>
      <c r="E15" s="84"/>
      <c r="F15" s="84"/>
      <c r="G15" s="84"/>
      <c r="H15" s="85" t="s">
        <v>26</v>
      </c>
      <c r="I15" s="84" t="s">
        <v>20</v>
      </c>
      <c r="J15" s="84"/>
      <c r="K15" s="86" t="s">
        <v>27</v>
      </c>
      <c r="L15" s="86"/>
      <c r="M15" s="86"/>
      <c r="N15" s="86"/>
      <c r="O15" s="87" t="s">
        <v>22</v>
      </c>
      <c r="P15" s="87"/>
      <c r="Q15" s="87"/>
      <c r="R15" s="84" t="s">
        <v>23</v>
      </c>
      <c r="S15" s="84"/>
      <c r="T15" s="84" t="s">
        <v>19</v>
      </c>
      <c r="U15" s="84" t="s">
        <v>18</v>
      </c>
      <c r="V15" s="84" t="s">
        <v>28</v>
      </c>
      <c r="W15" s="89" t="s">
        <v>17</v>
      </c>
      <c r="X15" s="89"/>
      <c r="Y15" s="87" t="s">
        <v>32</v>
      </c>
      <c r="Z15" s="88" t="s">
        <v>33</v>
      </c>
      <c r="AB15" s="17"/>
      <c r="AH15" s="50"/>
    </row>
    <row r="16" spans="1:34" s="15" customFormat="1" ht="25.5">
      <c r="A16" s="84"/>
      <c r="B16" s="84"/>
      <c r="C16" s="33" t="s">
        <v>8</v>
      </c>
      <c r="D16" s="33" t="s">
        <v>9</v>
      </c>
      <c r="E16" s="38" t="s">
        <v>15</v>
      </c>
      <c r="F16" s="33" t="s">
        <v>16</v>
      </c>
      <c r="G16" s="33" t="s">
        <v>5</v>
      </c>
      <c r="H16" s="85"/>
      <c r="I16" s="37" t="s">
        <v>11</v>
      </c>
      <c r="J16" s="39" t="s">
        <v>12</v>
      </c>
      <c r="K16" s="34" t="s">
        <v>1</v>
      </c>
      <c r="L16" s="34" t="s">
        <v>2</v>
      </c>
      <c r="M16" s="34" t="s">
        <v>3</v>
      </c>
      <c r="N16" s="34" t="s">
        <v>4</v>
      </c>
      <c r="O16" s="35" t="s">
        <v>7</v>
      </c>
      <c r="P16" s="35" t="s">
        <v>6</v>
      </c>
      <c r="Q16" s="35" t="s">
        <v>21</v>
      </c>
      <c r="R16" s="33" t="s">
        <v>7</v>
      </c>
      <c r="S16" s="33" t="s">
        <v>6</v>
      </c>
      <c r="T16" s="84"/>
      <c r="U16" s="84"/>
      <c r="V16" s="84"/>
      <c r="W16" s="36" t="s">
        <v>13</v>
      </c>
      <c r="X16" s="36" t="s">
        <v>14</v>
      </c>
      <c r="Y16" s="87"/>
      <c r="Z16" s="88"/>
      <c r="AB16" s="18"/>
      <c r="AH16" s="51"/>
    </row>
    <row r="17" spans="1:42" s="57" customFormat="1" ht="13.5">
      <c r="A17" s="53">
        <v>1</v>
      </c>
      <c r="B17" s="60" t="s">
        <v>34</v>
      </c>
      <c r="C17" s="60" t="s">
        <v>35</v>
      </c>
      <c r="D17" s="61" t="s">
        <v>36</v>
      </c>
      <c r="E17" s="62">
        <v>5</v>
      </c>
      <c r="F17" s="53" t="s">
        <v>37</v>
      </c>
      <c r="G17" s="63" t="s">
        <v>38</v>
      </c>
      <c r="H17" s="64" t="s">
        <v>139</v>
      </c>
      <c r="I17" s="54">
        <v>8</v>
      </c>
      <c r="J17" s="53" t="s">
        <v>140</v>
      </c>
      <c r="K17" s="55">
        <v>3347</v>
      </c>
      <c r="L17" s="55">
        <v>9389</v>
      </c>
      <c r="M17" s="55">
        <v>0</v>
      </c>
      <c r="N17" s="56">
        <f>SUM(K17:M17)</f>
        <v>12736</v>
      </c>
      <c r="O17" s="65" t="s">
        <v>211</v>
      </c>
      <c r="P17" s="65" t="s">
        <v>212</v>
      </c>
      <c r="Q17" s="66">
        <v>8393145721</v>
      </c>
      <c r="R17" s="67" t="s">
        <v>211</v>
      </c>
      <c r="S17" s="67" t="s">
        <v>212</v>
      </c>
      <c r="T17" s="68" t="s">
        <v>213</v>
      </c>
      <c r="U17" s="68" t="s">
        <v>214</v>
      </c>
      <c r="V17" s="69" t="s">
        <v>215</v>
      </c>
      <c r="W17" s="70">
        <v>44562</v>
      </c>
      <c r="X17" s="70">
        <v>44926</v>
      </c>
      <c r="Y17" s="62" t="s">
        <v>233</v>
      </c>
      <c r="Z17" s="54"/>
      <c r="AB17" s="58"/>
      <c r="AH17" s="59"/>
      <c r="AJ17" s="59"/>
      <c r="AP17" s="59"/>
    </row>
    <row r="18" spans="1:36" s="57" customFormat="1" ht="13.5">
      <c r="A18" s="53">
        <v>2</v>
      </c>
      <c r="B18" s="60" t="s">
        <v>39</v>
      </c>
      <c r="C18" s="60" t="s">
        <v>38</v>
      </c>
      <c r="D18" s="61" t="s">
        <v>40</v>
      </c>
      <c r="E18" s="64" t="s">
        <v>41</v>
      </c>
      <c r="F18" s="53" t="s">
        <v>37</v>
      </c>
      <c r="G18" s="63" t="s">
        <v>38</v>
      </c>
      <c r="H18" s="64" t="s">
        <v>141</v>
      </c>
      <c r="I18" s="54">
        <v>32</v>
      </c>
      <c r="J18" s="53" t="s">
        <v>140</v>
      </c>
      <c r="K18" s="55">
        <v>4397</v>
      </c>
      <c r="L18" s="55">
        <v>9740</v>
      </c>
      <c r="M18" s="55">
        <v>0</v>
      </c>
      <c r="N18" s="56">
        <f aca="true" t="shared" si="0" ref="N18:N83">SUM(K18:M18)</f>
        <v>14137</v>
      </c>
      <c r="O18" s="65" t="s">
        <v>216</v>
      </c>
      <c r="P18" s="65" t="s">
        <v>212</v>
      </c>
      <c r="Q18" s="66">
        <v>8393145715</v>
      </c>
      <c r="R18" s="67" t="s">
        <v>216</v>
      </c>
      <c r="S18" s="67" t="s">
        <v>212</v>
      </c>
      <c r="T18" s="68" t="s">
        <v>213</v>
      </c>
      <c r="U18" s="68" t="s">
        <v>214</v>
      </c>
      <c r="V18" s="69" t="s">
        <v>215</v>
      </c>
      <c r="W18" s="70">
        <v>44562</v>
      </c>
      <c r="X18" s="70">
        <v>44926</v>
      </c>
      <c r="Y18" s="75" t="s">
        <v>217</v>
      </c>
      <c r="Z18" s="76">
        <v>39.78</v>
      </c>
      <c r="AB18" s="58"/>
      <c r="AH18" s="59"/>
      <c r="AJ18" s="59"/>
    </row>
    <row r="19" spans="1:34" s="57" customFormat="1" ht="13.5">
      <c r="A19" s="53">
        <v>3</v>
      </c>
      <c r="B19" s="60" t="s">
        <v>42</v>
      </c>
      <c r="C19" s="60" t="s">
        <v>38</v>
      </c>
      <c r="D19" s="61" t="s">
        <v>40</v>
      </c>
      <c r="E19" s="64" t="s">
        <v>41</v>
      </c>
      <c r="F19" s="53" t="s">
        <v>37</v>
      </c>
      <c r="G19" s="63" t="s">
        <v>38</v>
      </c>
      <c r="H19" s="64" t="s">
        <v>142</v>
      </c>
      <c r="I19" s="54">
        <v>9.5</v>
      </c>
      <c r="J19" s="53" t="s">
        <v>140</v>
      </c>
      <c r="K19" s="55">
        <v>1003</v>
      </c>
      <c r="L19" s="55">
        <v>3438</v>
      </c>
      <c r="M19" s="55">
        <v>0</v>
      </c>
      <c r="N19" s="56">
        <f t="shared" si="0"/>
        <v>4441</v>
      </c>
      <c r="O19" s="65" t="s">
        <v>218</v>
      </c>
      <c r="P19" s="65" t="s">
        <v>219</v>
      </c>
      <c r="Q19" s="66">
        <v>8391719997</v>
      </c>
      <c r="R19" s="67" t="s">
        <v>29</v>
      </c>
      <c r="S19" s="67" t="s">
        <v>220</v>
      </c>
      <c r="T19" s="68" t="s">
        <v>213</v>
      </c>
      <c r="U19" s="68" t="s">
        <v>214</v>
      </c>
      <c r="V19" s="69" t="s">
        <v>215</v>
      </c>
      <c r="W19" s="70">
        <v>44562</v>
      </c>
      <c r="X19" s="70">
        <v>44926</v>
      </c>
      <c r="Y19" s="62" t="s">
        <v>233</v>
      </c>
      <c r="Z19" s="54"/>
      <c r="AB19" s="58"/>
      <c r="AH19" s="59"/>
    </row>
    <row r="20" spans="1:34" s="57" customFormat="1" ht="13.5">
      <c r="A20" s="53">
        <v>4</v>
      </c>
      <c r="B20" s="60" t="s">
        <v>43</v>
      </c>
      <c r="C20" s="60" t="s">
        <v>44</v>
      </c>
      <c r="D20" s="61" t="s">
        <v>45</v>
      </c>
      <c r="E20" s="62">
        <v>38</v>
      </c>
      <c r="F20" s="53" t="s">
        <v>37</v>
      </c>
      <c r="G20" s="63" t="s">
        <v>38</v>
      </c>
      <c r="H20" s="64" t="s">
        <v>143</v>
      </c>
      <c r="I20" s="54">
        <v>16</v>
      </c>
      <c r="J20" s="53" t="s">
        <v>140</v>
      </c>
      <c r="K20" s="55">
        <v>212</v>
      </c>
      <c r="L20" s="55">
        <v>611</v>
      </c>
      <c r="M20" s="55">
        <v>0</v>
      </c>
      <c r="N20" s="56">
        <f t="shared" si="0"/>
        <v>823</v>
      </c>
      <c r="O20" s="65" t="s">
        <v>216</v>
      </c>
      <c r="P20" s="65" t="s">
        <v>212</v>
      </c>
      <c r="Q20" s="66">
        <v>8393145715</v>
      </c>
      <c r="R20" s="67" t="s">
        <v>216</v>
      </c>
      <c r="S20" s="67" t="s">
        <v>212</v>
      </c>
      <c r="T20" s="68" t="s">
        <v>213</v>
      </c>
      <c r="U20" s="68" t="s">
        <v>214</v>
      </c>
      <c r="V20" s="69" t="s">
        <v>215</v>
      </c>
      <c r="W20" s="70">
        <v>44562</v>
      </c>
      <c r="X20" s="70">
        <v>44926</v>
      </c>
      <c r="Y20" s="62" t="s">
        <v>233</v>
      </c>
      <c r="Z20" s="54"/>
      <c r="AB20" s="58"/>
      <c r="AH20" s="59"/>
    </row>
    <row r="21" spans="1:34" s="57" customFormat="1" ht="13.5">
      <c r="A21" s="53">
        <v>5</v>
      </c>
      <c r="B21" s="60" t="s">
        <v>46</v>
      </c>
      <c r="C21" s="60" t="s">
        <v>47</v>
      </c>
      <c r="D21" s="61"/>
      <c r="E21" s="62">
        <v>19</v>
      </c>
      <c r="F21" s="53" t="s">
        <v>37</v>
      </c>
      <c r="G21" s="63" t="s">
        <v>38</v>
      </c>
      <c r="H21" s="64" t="s">
        <v>144</v>
      </c>
      <c r="I21" s="54">
        <v>3</v>
      </c>
      <c r="J21" s="53" t="s">
        <v>140</v>
      </c>
      <c r="K21" s="55">
        <v>1560</v>
      </c>
      <c r="L21" s="55">
        <v>4809</v>
      </c>
      <c r="M21" s="55">
        <v>0</v>
      </c>
      <c r="N21" s="56">
        <f t="shared" si="0"/>
        <v>6369</v>
      </c>
      <c r="O21" s="65" t="s">
        <v>216</v>
      </c>
      <c r="P21" s="65" t="s">
        <v>212</v>
      </c>
      <c r="Q21" s="66">
        <v>8393145715</v>
      </c>
      <c r="R21" s="67" t="s">
        <v>216</v>
      </c>
      <c r="S21" s="67" t="s">
        <v>212</v>
      </c>
      <c r="T21" s="68" t="s">
        <v>213</v>
      </c>
      <c r="U21" s="68" t="s">
        <v>214</v>
      </c>
      <c r="V21" s="69" t="s">
        <v>215</v>
      </c>
      <c r="W21" s="70">
        <v>44562</v>
      </c>
      <c r="X21" s="70">
        <v>44926</v>
      </c>
      <c r="Y21" s="75" t="s">
        <v>217</v>
      </c>
      <c r="Z21" s="76">
        <v>2.08</v>
      </c>
      <c r="AB21" s="58"/>
      <c r="AH21" s="59"/>
    </row>
    <row r="22" spans="1:34" s="57" customFormat="1" ht="13.5">
      <c r="A22" s="53">
        <v>6</v>
      </c>
      <c r="B22" s="60" t="s">
        <v>48</v>
      </c>
      <c r="C22" s="60" t="s">
        <v>49</v>
      </c>
      <c r="D22" s="61"/>
      <c r="E22" s="64"/>
      <c r="F22" s="53" t="s">
        <v>37</v>
      </c>
      <c r="G22" s="63" t="s">
        <v>38</v>
      </c>
      <c r="H22" s="64" t="s">
        <v>145</v>
      </c>
      <c r="I22" s="54">
        <v>6</v>
      </c>
      <c r="J22" s="53" t="s">
        <v>140</v>
      </c>
      <c r="K22" s="55">
        <v>326</v>
      </c>
      <c r="L22" s="55">
        <v>1051</v>
      </c>
      <c r="M22" s="55">
        <v>0</v>
      </c>
      <c r="N22" s="56">
        <f t="shared" si="0"/>
        <v>1377</v>
      </c>
      <c r="O22" s="65" t="s">
        <v>216</v>
      </c>
      <c r="P22" s="65" t="s">
        <v>212</v>
      </c>
      <c r="Q22" s="66">
        <v>8393145715</v>
      </c>
      <c r="R22" s="67" t="s">
        <v>216</v>
      </c>
      <c r="S22" s="67" t="s">
        <v>212</v>
      </c>
      <c r="T22" s="68" t="s">
        <v>213</v>
      </c>
      <c r="U22" s="68" t="s">
        <v>214</v>
      </c>
      <c r="V22" s="69" t="s">
        <v>215</v>
      </c>
      <c r="W22" s="70">
        <v>44562</v>
      </c>
      <c r="X22" s="70">
        <v>44926</v>
      </c>
      <c r="Y22" s="62" t="s">
        <v>233</v>
      </c>
      <c r="Z22" s="54"/>
      <c r="AB22" s="58"/>
      <c r="AH22" s="59"/>
    </row>
    <row r="23" spans="1:34" s="57" customFormat="1" ht="13.5">
      <c r="A23" s="53">
        <v>7</v>
      </c>
      <c r="B23" s="60" t="s">
        <v>43</v>
      </c>
      <c r="C23" s="60" t="s">
        <v>50</v>
      </c>
      <c r="D23" s="61"/>
      <c r="E23" s="64" t="s">
        <v>51</v>
      </c>
      <c r="F23" s="53" t="s">
        <v>37</v>
      </c>
      <c r="G23" s="63" t="s">
        <v>38</v>
      </c>
      <c r="H23" s="64" t="s">
        <v>146</v>
      </c>
      <c r="I23" s="54">
        <v>5</v>
      </c>
      <c r="J23" s="53" t="s">
        <v>140</v>
      </c>
      <c r="K23" s="55">
        <v>785</v>
      </c>
      <c r="L23" s="55">
        <v>2271</v>
      </c>
      <c r="M23" s="55">
        <v>0</v>
      </c>
      <c r="N23" s="56">
        <f t="shared" si="0"/>
        <v>3056</v>
      </c>
      <c r="O23" s="65" t="s">
        <v>216</v>
      </c>
      <c r="P23" s="65" t="s">
        <v>212</v>
      </c>
      <c r="Q23" s="66">
        <v>8393145715</v>
      </c>
      <c r="R23" s="67" t="s">
        <v>216</v>
      </c>
      <c r="S23" s="67" t="s">
        <v>212</v>
      </c>
      <c r="T23" s="68" t="s">
        <v>213</v>
      </c>
      <c r="U23" s="68" t="s">
        <v>214</v>
      </c>
      <c r="V23" s="69" t="s">
        <v>215</v>
      </c>
      <c r="W23" s="70">
        <v>44562</v>
      </c>
      <c r="X23" s="70">
        <v>44926</v>
      </c>
      <c r="Y23" s="75" t="s">
        <v>217</v>
      </c>
      <c r="Z23" s="76">
        <v>7.02</v>
      </c>
      <c r="AB23" s="58"/>
      <c r="AH23" s="59"/>
    </row>
    <row r="24" spans="1:34" s="57" customFormat="1" ht="13.5">
      <c r="A24" s="53">
        <v>8</v>
      </c>
      <c r="B24" s="60" t="s">
        <v>43</v>
      </c>
      <c r="C24" s="60" t="s">
        <v>52</v>
      </c>
      <c r="D24" s="61"/>
      <c r="E24" s="64" t="s">
        <v>53</v>
      </c>
      <c r="F24" s="53" t="s">
        <v>37</v>
      </c>
      <c r="G24" s="63" t="s">
        <v>38</v>
      </c>
      <c r="H24" s="64" t="s">
        <v>147</v>
      </c>
      <c r="I24" s="54">
        <v>3</v>
      </c>
      <c r="J24" s="53" t="s">
        <v>140</v>
      </c>
      <c r="K24" s="55">
        <v>20</v>
      </c>
      <c r="L24" s="55">
        <v>57</v>
      </c>
      <c r="M24" s="55">
        <v>0</v>
      </c>
      <c r="N24" s="56">
        <f t="shared" si="0"/>
        <v>77</v>
      </c>
      <c r="O24" s="65" t="s">
        <v>216</v>
      </c>
      <c r="P24" s="65" t="s">
        <v>212</v>
      </c>
      <c r="Q24" s="66">
        <v>8393145715</v>
      </c>
      <c r="R24" s="67" t="s">
        <v>216</v>
      </c>
      <c r="S24" s="67" t="s">
        <v>212</v>
      </c>
      <c r="T24" s="68" t="s">
        <v>213</v>
      </c>
      <c r="U24" s="68" t="s">
        <v>214</v>
      </c>
      <c r="V24" s="69" t="s">
        <v>215</v>
      </c>
      <c r="W24" s="70">
        <v>44562</v>
      </c>
      <c r="X24" s="70">
        <v>44926</v>
      </c>
      <c r="Y24" s="62" t="s">
        <v>233</v>
      </c>
      <c r="Z24" s="54"/>
      <c r="AB24" s="58"/>
      <c r="AH24" s="59"/>
    </row>
    <row r="25" spans="1:34" s="57" customFormat="1" ht="13.5">
      <c r="A25" s="53">
        <v>9</v>
      </c>
      <c r="B25" s="60" t="s">
        <v>43</v>
      </c>
      <c r="C25" s="60" t="s">
        <v>54</v>
      </c>
      <c r="D25" s="61"/>
      <c r="E25" s="62">
        <v>29</v>
      </c>
      <c r="F25" s="53" t="s">
        <v>37</v>
      </c>
      <c r="G25" s="63" t="s">
        <v>38</v>
      </c>
      <c r="H25" s="64" t="s">
        <v>148</v>
      </c>
      <c r="I25" s="54">
        <v>2</v>
      </c>
      <c r="J25" s="53" t="s">
        <v>140</v>
      </c>
      <c r="K25" s="55">
        <v>407</v>
      </c>
      <c r="L25" s="55">
        <v>1407</v>
      </c>
      <c r="M25" s="55">
        <v>0</v>
      </c>
      <c r="N25" s="56">
        <f t="shared" si="0"/>
        <v>1814</v>
      </c>
      <c r="O25" s="65" t="s">
        <v>216</v>
      </c>
      <c r="P25" s="65" t="s">
        <v>212</v>
      </c>
      <c r="Q25" s="66">
        <v>8393145715</v>
      </c>
      <c r="R25" s="67" t="s">
        <v>216</v>
      </c>
      <c r="S25" s="67" t="s">
        <v>212</v>
      </c>
      <c r="T25" s="68" t="s">
        <v>213</v>
      </c>
      <c r="U25" s="68" t="s">
        <v>214</v>
      </c>
      <c r="V25" s="69" t="s">
        <v>215</v>
      </c>
      <c r="W25" s="70">
        <v>44562</v>
      </c>
      <c r="X25" s="70">
        <v>44926</v>
      </c>
      <c r="Y25" s="62" t="s">
        <v>233</v>
      </c>
      <c r="Z25" s="54"/>
      <c r="AB25" s="58"/>
      <c r="AH25" s="59"/>
    </row>
    <row r="26" spans="1:34" s="57" customFormat="1" ht="13.5">
      <c r="A26" s="53">
        <v>10</v>
      </c>
      <c r="B26" s="60" t="s">
        <v>43</v>
      </c>
      <c r="C26" s="60" t="s">
        <v>55</v>
      </c>
      <c r="D26" s="61"/>
      <c r="E26" s="64" t="s">
        <v>56</v>
      </c>
      <c r="F26" s="53" t="s">
        <v>37</v>
      </c>
      <c r="G26" s="63" t="s">
        <v>38</v>
      </c>
      <c r="H26" s="64" t="s">
        <v>149</v>
      </c>
      <c r="I26" s="54">
        <v>6</v>
      </c>
      <c r="J26" s="53" t="s">
        <v>140</v>
      </c>
      <c r="K26" s="55">
        <v>725</v>
      </c>
      <c r="L26" s="55">
        <v>2085</v>
      </c>
      <c r="M26" s="55">
        <v>0</v>
      </c>
      <c r="N26" s="56">
        <f t="shared" si="0"/>
        <v>2810</v>
      </c>
      <c r="O26" s="65" t="s">
        <v>216</v>
      </c>
      <c r="P26" s="65" t="s">
        <v>212</v>
      </c>
      <c r="Q26" s="66">
        <v>8393145715</v>
      </c>
      <c r="R26" s="67" t="s">
        <v>216</v>
      </c>
      <c r="S26" s="67" t="s">
        <v>212</v>
      </c>
      <c r="T26" s="68" t="s">
        <v>213</v>
      </c>
      <c r="U26" s="68" t="s">
        <v>214</v>
      </c>
      <c r="V26" s="69" t="s">
        <v>215</v>
      </c>
      <c r="W26" s="70">
        <v>44562</v>
      </c>
      <c r="X26" s="70">
        <v>44926</v>
      </c>
      <c r="Y26" s="75" t="s">
        <v>217</v>
      </c>
      <c r="Z26" s="76">
        <v>8.58</v>
      </c>
      <c r="AB26" s="58"/>
      <c r="AH26" s="59"/>
    </row>
    <row r="27" spans="1:34" s="57" customFormat="1" ht="13.5">
      <c r="A27" s="53">
        <v>11</v>
      </c>
      <c r="B27" s="60" t="s">
        <v>43</v>
      </c>
      <c r="C27" s="60" t="s">
        <v>57</v>
      </c>
      <c r="D27" s="61"/>
      <c r="E27" s="64" t="s">
        <v>58</v>
      </c>
      <c r="F27" s="53" t="s">
        <v>37</v>
      </c>
      <c r="G27" s="63" t="s">
        <v>38</v>
      </c>
      <c r="H27" s="64" t="s">
        <v>150</v>
      </c>
      <c r="I27" s="54">
        <v>3.4</v>
      </c>
      <c r="J27" s="53" t="s">
        <v>140</v>
      </c>
      <c r="K27" s="55">
        <v>405</v>
      </c>
      <c r="L27" s="55">
        <v>1038</v>
      </c>
      <c r="M27" s="55">
        <v>0</v>
      </c>
      <c r="N27" s="56">
        <f t="shared" si="0"/>
        <v>1443</v>
      </c>
      <c r="O27" s="65" t="s">
        <v>216</v>
      </c>
      <c r="P27" s="65" t="s">
        <v>212</v>
      </c>
      <c r="Q27" s="66">
        <v>8393145715</v>
      </c>
      <c r="R27" s="67" t="s">
        <v>216</v>
      </c>
      <c r="S27" s="67" t="s">
        <v>212</v>
      </c>
      <c r="T27" s="68" t="s">
        <v>213</v>
      </c>
      <c r="U27" s="68" t="s">
        <v>214</v>
      </c>
      <c r="V27" s="69" t="s">
        <v>215</v>
      </c>
      <c r="W27" s="70">
        <v>44562</v>
      </c>
      <c r="X27" s="70">
        <v>44926</v>
      </c>
      <c r="Y27" s="62" t="s">
        <v>233</v>
      </c>
      <c r="Z27" s="54"/>
      <c r="AB27" s="58"/>
      <c r="AH27" s="59"/>
    </row>
    <row r="28" spans="1:36" s="57" customFormat="1" ht="13.5">
      <c r="A28" s="53">
        <v>12</v>
      </c>
      <c r="B28" s="60" t="s">
        <v>43</v>
      </c>
      <c r="C28" s="60" t="s">
        <v>59</v>
      </c>
      <c r="D28" s="61" t="s">
        <v>60</v>
      </c>
      <c r="E28" s="64" t="s">
        <v>61</v>
      </c>
      <c r="F28" s="53" t="s">
        <v>37</v>
      </c>
      <c r="G28" s="63" t="s">
        <v>38</v>
      </c>
      <c r="H28" s="64" t="s">
        <v>151</v>
      </c>
      <c r="I28" s="54">
        <v>33</v>
      </c>
      <c r="J28" s="53" t="s">
        <v>140</v>
      </c>
      <c r="K28" s="55">
        <v>600</v>
      </c>
      <c r="L28" s="55">
        <v>1500</v>
      </c>
      <c r="M28" s="55">
        <v>0</v>
      </c>
      <c r="N28" s="56">
        <f t="shared" si="0"/>
        <v>2100</v>
      </c>
      <c r="O28" s="65" t="s">
        <v>216</v>
      </c>
      <c r="P28" s="65" t="s">
        <v>212</v>
      </c>
      <c r="Q28" s="66">
        <v>8393145715</v>
      </c>
      <c r="R28" s="67" t="s">
        <v>216</v>
      </c>
      <c r="S28" s="67" t="s">
        <v>212</v>
      </c>
      <c r="T28" s="68" t="s">
        <v>213</v>
      </c>
      <c r="U28" s="68" t="s">
        <v>214</v>
      </c>
      <c r="V28" s="69" t="s">
        <v>215</v>
      </c>
      <c r="W28" s="70">
        <v>44562</v>
      </c>
      <c r="X28" s="70">
        <v>44926</v>
      </c>
      <c r="Y28" s="62" t="s">
        <v>233</v>
      </c>
      <c r="Z28" s="54"/>
      <c r="AB28" s="58"/>
      <c r="AH28" s="59"/>
      <c r="AJ28" s="59"/>
    </row>
    <row r="29" spans="1:34" s="57" customFormat="1" ht="13.5">
      <c r="A29" s="53">
        <v>13</v>
      </c>
      <c r="B29" s="60" t="s">
        <v>43</v>
      </c>
      <c r="C29" s="60" t="s">
        <v>62</v>
      </c>
      <c r="D29" s="61" t="s">
        <v>63</v>
      </c>
      <c r="E29" s="62">
        <v>26</v>
      </c>
      <c r="F29" s="53" t="s">
        <v>37</v>
      </c>
      <c r="G29" s="63" t="s">
        <v>38</v>
      </c>
      <c r="H29" s="64" t="s">
        <v>152</v>
      </c>
      <c r="I29" s="54">
        <v>18</v>
      </c>
      <c r="J29" s="53" t="s">
        <v>140</v>
      </c>
      <c r="K29" s="55">
        <v>1548</v>
      </c>
      <c r="L29" s="55">
        <v>4901</v>
      </c>
      <c r="M29" s="55">
        <v>0</v>
      </c>
      <c r="N29" s="56">
        <f t="shared" si="0"/>
        <v>6449</v>
      </c>
      <c r="O29" s="65" t="s">
        <v>216</v>
      </c>
      <c r="P29" s="65" t="s">
        <v>212</v>
      </c>
      <c r="Q29" s="66">
        <v>8393145715</v>
      </c>
      <c r="R29" s="67" t="s">
        <v>216</v>
      </c>
      <c r="S29" s="67" t="s">
        <v>212</v>
      </c>
      <c r="T29" s="68" t="s">
        <v>213</v>
      </c>
      <c r="U29" s="68" t="s">
        <v>214</v>
      </c>
      <c r="V29" s="69" t="s">
        <v>215</v>
      </c>
      <c r="W29" s="70">
        <v>44562</v>
      </c>
      <c r="X29" s="70">
        <v>44926</v>
      </c>
      <c r="Y29" s="75" t="s">
        <v>217</v>
      </c>
      <c r="Z29" s="54">
        <v>8.58</v>
      </c>
      <c r="AB29" s="58"/>
      <c r="AH29" s="59"/>
    </row>
    <row r="30" spans="1:34" s="57" customFormat="1" ht="13.5">
      <c r="A30" s="53">
        <v>14</v>
      </c>
      <c r="B30" s="60" t="s">
        <v>64</v>
      </c>
      <c r="C30" s="60" t="s">
        <v>65</v>
      </c>
      <c r="D30" s="61"/>
      <c r="E30" s="64" t="s">
        <v>66</v>
      </c>
      <c r="F30" s="53" t="s">
        <v>37</v>
      </c>
      <c r="G30" s="63" t="s">
        <v>38</v>
      </c>
      <c r="H30" s="64" t="s">
        <v>153</v>
      </c>
      <c r="I30" s="54">
        <v>8</v>
      </c>
      <c r="J30" s="53" t="s">
        <v>140</v>
      </c>
      <c r="K30" s="55">
        <v>633</v>
      </c>
      <c r="L30" s="55">
        <v>2791</v>
      </c>
      <c r="M30" s="55">
        <v>0</v>
      </c>
      <c r="N30" s="56">
        <f t="shared" si="0"/>
        <v>3424</v>
      </c>
      <c r="O30" s="65" t="s">
        <v>216</v>
      </c>
      <c r="P30" s="65" t="s">
        <v>212</v>
      </c>
      <c r="Q30" s="66">
        <v>8393145715</v>
      </c>
      <c r="R30" s="67" t="s">
        <v>216</v>
      </c>
      <c r="S30" s="67" t="s">
        <v>212</v>
      </c>
      <c r="T30" s="68" t="s">
        <v>213</v>
      </c>
      <c r="U30" s="68" t="s">
        <v>214</v>
      </c>
      <c r="V30" s="69" t="s">
        <v>215</v>
      </c>
      <c r="W30" s="70">
        <v>44562</v>
      </c>
      <c r="X30" s="70">
        <v>44926</v>
      </c>
      <c r="Y30" s="62" t="s">
        <v>233</v>
      </c>
      <c r="Z30" s="54"/>
      <c r="AB30" s="58"/>
      <c r="AH30" s="59"/>
    </row>
    <row r="31" spans="1:34" s="57" customFormat="1" ht="13.5">
      <c r="A31" s="53">
        <v>15</v>
      </c>
      <c r="B31" s="60" t="s">
        <v>67</v>
      </c>
      <c r="C31" s="60" t="s">
        <v>68</v>
      </c>
      <c r="D31" s="61"/>
      <c r="E31" s="64" t="s">
        <v>69</v>
      </c>
      <c r="F31" s="53" t="s">
        <v>37</v>
      </c>
      <c r="G31" s="63" t="s">
        <v>38</v>
      </c>
      <c r="H31" s="64" t="s">
        <v>154</v>
      </c>
      <c r="I31" s="54">
        <v>33</v>
      </c>
      <c r="J31" s="53" t="s">
        <v>140</v>
      </c>
      <c r="K31" s="55">
        <v>4568</v>
      </c>
      <c r="L31" s="55">
        <v>12374</v>
      </c>
      <c r="M31" s="55">
        <v>0</v>
      </c>
      <c r="N31" s="56">
        <f t="shared" si="0"/>
        <v>16942</v>
      </c>
      <c r="O31" s="65" t="s">
        <v>216</v>
      </c>
      <c r="P31" s="65" t="s">
        <v>212</v>
      </c>
      <c r="Q31" s="66">
        <v>8393145715</v>
      </c>
      <c r="R31" s="67" t="s">
        <v>216</v>
      </c>
      <c r="S31" s="67" t="s">
        <v>212</v>
      </c>
      <c r="T31" s="68" t="s">
        <v>213</v>
      </c>
      <c r="U31" s="68" t="s">
        <v>214</v>
      </c>
      <c r="V31" s="69" t="s">
        <v>215</v>
      </c>
      <c r="W31" s="70">
        <v>44562</v>
      </c>
      <c r="X31" s="70">
        <v>44926</v>
      </c>
      <c r="Y31" s="62" t="s">
        <v>233</v>
      </c>
      <c r="Z31" s="54"/>
      <c r="AB31" s="58"/>
      <c r="AH31" s="59"/>
    </row>
    <row r="32" spans="1:34" s="57" customFormat="1" ht="13.5">
      <c r="A32" s="53">
        <v>16</v>
      </c>
      <c r="B32" s="60" t="s">
        <v>43</v>
      </c>
      <c r="C32" s="60" t="s">
        <v>70</v>
      </c>
      <c r="D32" s="61"/>
      <c r="E32" s="62">
        <v>17</v>
      </c>
      <c r="F32" s="53" t="s">
        <v>37</v>
      </c>
      <c r="G32" s="63" t="s">
        <v>38</v>
      </c>
      <c r="H32" s="64" t="s">
        <v>155</v>
      </c>
      <c r="I32" s="54">
        <v>5</v>
      </c>
      <c r="J32" s="53" t="s">
        <v>140</v>
      </c>
      <c r="K32" s="55">
        <v>5</v>
      </c>
      <c r="L32" s="55">
        <v>4</v>
      </c>
      <c r="M32" s="55">
        <v>0</v>
      </c>
      <c r="N32" s="56">
        <f t="shared" si="0"/>
        <v>9</v>
      </c>
      <c r="O32" s="65" t="s">
        <v>216</v>
      </c>
      <c r="P32" s="65" t="s">
        <v>212</v>
      </c>
      <c r="Q32" s="66">
        <v>8393145715</v>
      </c>
      <c r="R32" s="67" t="s">
        <v>216</v>
      </c>
      <c r="S32" s="67" t="s">
        <v>212</v>
      </c>
      <c r="T32" s="68" t="s">
        <v>213</v>
      </c>
      <c r="U32" s="68" t="s">
        <v>214</v>
      </c>
      <c r="V32" s="69" t="s">
        <v>215</v>
      </c>
      <c r="W32" s="70">
        <v>44562</v>
      </c>
      <c r="X32" s="70">
        <v>44926</v>
      </c>
      <c r="Y32" s="62" t="s">
        <v>233</v>
      </c>
      <c r="Z32" s="54"/>
      <c r="AB32" s="58"/>
      <c r="AH32" s="59"/>
    </row>
    <row r="33" spans="1:34" s="57" customFormat="1" ht="13.5">
      <c r="A33" s="53">
        <v>17</v>
      </c>
      <c r="B33" s="60" t="s">
        <v>71</v>
      </c>
      <c r="C33" s="60" t="s">
        <v>72</v>
      </c>
      <c r="D33" s="61"/>
      <c r="E33" s="64" t="s">
        <v>73</v>
      </c>
      <c r="F33" s="53" t="s">
        <v>37</v>
      </c>
      <c r="G33" s="63" t="s">
        <v>38</v>
      </c>
      <c r="H33" s="64" t="s">
        <v>156</v>
      </c>
      <c r="I33" s="54">
        <v>10</v>
      </c>
      <c r="J33" s="53" t="s">
        <v>140</v>
      </c>
      <c r="K33" s="55">
        <v>2168</v>
      </c>
      <c r="L33" s="55">
        <v>6528</v>
      </c>
      <c r="M33" s="55">
        <v>0</v>
      </c>
      <c r="N33" s="56">
        <f t="shared" si="0"/>
        <v>8696</v>
      </c>
      <c r="O33" s="65" t="s">
        <v>216</v>
      </c>
      <c r="P33" s="65" t="s">
        <v>212</v>
      </c>
      <c r="Q33" s="66">
        <v>8393145715</v>
      </c>
      <c r="R33" s="67" t="s">
        <v>216</v>
      </c>
      <c r="S33" s="67" t="s">
        <v>212</v>
      </c>
      <c r="T33" s="68" t="s">
        <v>213</v>
      </c>
      <c r="U33" s="68" t="s">
        <v>214</v>
      </c>
      <c r="V33" s="69" t="s">
        <v>215</v>
      </c>
      <c r="W33" s="70">
        <v>44562</v>
      </c>
      <c r="X33" s="70">
        <v>44926</v>
      </c>
      <c r="Y33" s="75" t="s">
        <v>217</v>
      </c>
      <c r="Z33" s="76">
        <v>14.04</v>
      </c>
      <c r="AB33" s="58"/>
      <c r="AH33" s="59"/>
    </row>
    <row r="34" spans="1:34" s="57" customFormat="1" ht="13.5">
      <c r="A34" s="53">
        <v>18</v>
      </c>
      <c r="B34" s="60" t="s">
        <v>74</v>
      </c>
      <c r="C34" s="60" t="s">
        <v>35</v>
      </c>
      <c r="D34" s="61" t="s">
        <v>75</v>
      </c>
      <c r="E34" s="64" t="s">
        <v>76</v>
      </c>
      <c r="F34" s="53" t="s">
        <v>37</v>
      </c>
      <c r="G34" s="63" t="s">
        <v>38</v>
      </c>
      <c r="H34" s="64" t="s">
        <v>157</v>
      </c>
      <c r="I34" s="54">
        <v>27</v>
      </c>
      <c r="J34" s="53" t="s">
        <v>140</v>
      </c>
      <c r="K34" s="55">
        <v>3162</v>
      </c>
      <c r="L34" s="55">
        <v>6358</v>
      </c>
      <c r="M34" s="55">
        <v>0</v>
      </c>
      <c r="N34" s="56">
        <f t="shared" si="0"/>
        <v>9520</v>
      </c>
      <c r="O34" s="65" t="s">
        <v>218</v>
      </c>
      <c r="P34" s="65" t="s">
        <v>219</v>
      </c>
      <c r="Q34" s="66">
        <v>8391719997</v>
      </c>
      <c r="R34" s="67" t="s">
        <v>218</v>
      </c>
      <c r="S34" s="67" t="s">
        <v>219</v>
      </c>
      <c r="T34" s="68" t="s">
        <v>213</v>
      </c>
      <c r="U34" s="68" t="s">
        <v>214</v>
      </c>
      <c r="V34" s="69" t="s">
        <v>215</v>
      </c>
      <c r="W34" s="70">
        <v>44562</v>
      </c>
      <c r="X34" s="70">
        <v>44926</v>
      </c>
      <c r="Y34" s="62" t="s">
        <v>233</v>
      </c>
      <c r="Z34" s="54"/>
      <c r="AB34" s="58"/>
      <c r="AH34" s="59"/>
    </row>
    <row r="35" spans="1:34" s="57" customFormat="1" ht="13.5">
      <c r="A35" s="53">
        <v>19</v>
      </c>
      <c r="B35" s="60" t="s">
        <v>77</v>
      </c>
      <c r="C35" s="60" t="s">
        <v>38</v>
      </c>
      <c r="D35" s="61" t="s">
        <v>78</v>
      </c>
      <c r="E35" s="64" t="s">
        <v>79</v>
      </c>
      <c r="F35" s="53" t="s">
        <v>37</v>
      </c>
      <c r="G35" s="63" t="s">
        <v>38</v>
      </c>
      <c r="H35" s="64" t="s">
        <v>158</v>
      </c>
      <c r="I35" s="54">
        <v>35</v>
      </c>
      <c r="J35" s="53" t="s">
        <v>140</v>
      </c>
      <c r="K35" s="55">
        <v>2502</v>
      </c>
      <c r="L35" s="55">
        <v>4255</v>
      </c>
      <c r="M35" s="55">
        <v>0</v>
      </c>
      <c r="N35" s="56">
        <f t="shared" si="0"/>
        <v>6757</v>
      </c>
      <c r="O35" s="65" t="s">
        <v>218</v>
      </c>
      <c r="P35" s="65" t="s">
        <v>219</v>
      </c>
      <c r="Q35" s="66">
        <v>8391719997</v>
      </c>
      <c r="R35" s="67" t="s">
        <v>221</v>
      </c>
      <c r="S35" s="67" t="s">
        <v>222</v>
      </c>
      <c r="T35" s="68" t="s">
        <v>213</v>
      </c>
      <c r="U35" s="68" t="s">
        <v>214</v>
      </c>
      <c r="V35" s="69" t="s">
        <v>215</v>
      </c>
      <c r="W35" s="70">
        <v>44562</v>
      </c>
      <c r="X35" s="70">
        <v>44926</v>
      </c>
      <c r="Y35" s="75" t="s">
        <v>217</v>
      </c>
      <c r="Z35" s="76">
        <v>39.78</v>
      </c>
      <c r="AB35" s="58"/>
      <c r="AH35" s="59"/>
    </row>
    <row r="36" spans="1:34" s="57" customFormat="1" ht="13.5">
      <c r="A36" s="53">
        <v>20</v>
      </c>
      <c r="B36" s="60" t="s">
        <v>77</v>
      </c>
      <c r="C36" s="60" t="s">
        <v>38</v>
      </c>
      <c r="D36" s="61" t="s">
        <v>63</v>
      </c>
      <c r="E36" s="64">
        <v>63</v>
      </c>
      <c r="F36" s="53" t="s">
        <v>37</v>
      </c>
      <c r="G36" s="63" t="s">
        <v>38</v>
      </c>
      <c r="H36" s="64" t="s">
        <v>159</v>
      </c>
      <c r="I36" s="54">
        <v>22</v>
      </c>
      <c r="J36" s="53" t="s">
        <v>140</v>
      </c>
      <c r="K36" s="55">
        <v>596</v>
      </c>
      <c r="L36" s="55">
        <v>1066</v>
      </c>
      <c r="M36" s="55">
        <v>0</v>
      </c>
      <c r="N36" s="56">
        <f t="shared" si="0"/>
        <v>1662</v>
      </c>
      <c r="O36" s="65" t="s">
        <v>218</v>
      </c>
      <c r="P36" s="65" t="s">
        <v>219</v>
      </c>
      <c r="Q36" s="66">
        <v>8391719997</v>
      </c>
      <c r="R36" s="67" t="s">
        <v>221</v>
      </c>
      <c r="S36" s="67" t="s">
        <v>222</v>
      </c>
      <c r="T36" s="68" t="s">
        <v>213</v>
      </c>
      <c r="U36" s="68" t="s">
        <v>214</v>
      </c>
      <c r="V36" s="69" t="s">
        <v>215</v>
      </c>
      <c r="W36" s="70">
        <v>44562</v>
      </c>
      <c r="X36" s="70">
        <v>44926</v>
      </c>
      <c r="Y36" s="75" t="s">
        <v>217</v>
      </c>
      <c r="Z36" s="76">
        <v>21.06</v>
      </c>
      <c r="AB36" s="58"/>
      <c r="AH36" s="59"/>
    </row>
    <row r="37" spans="1:34" s="57" customFormat="1" ht="13.5">
      <c r="A37" s="53">
        <v>21</v>
      </c>
      <c r="B37" s="60" t="s">
        <v>80</v>
      </c>
      <c r="C37" s="60" t="s">
        <v>38</v>
      </c>
      <c r="D37" s="61" t="s">
        <v>63</v>
      </c>
      <c r="E37" s="64">
        <v>63</v>
      </c>
      <c r="F37" s="53" t="s">
        <v>37</v>
      </c>
      <c r="G37" s="63" t="s">
        <v>38</v>
      </c>
      <c r="H37" s="64" t="s">
        <v>160</v>
      </c>
      <c r="I37" s="54">
        <v>39</v>
      </c>
      <c r="J37" s="53" t="s">
        <v>140</v>
      </c>
      <c r="K37" s="55">
        <v>5918</v>
      </c>
      <c r="L37" s="55">
        <v>8717</v>
      </c>
      <c r="M37" s="55">
        <v>0</v>
      </c>
      <c r="N37" s="56">
        <f t="shared" si="0"/>
        <v>14635</v>
      </c>
      <c r="O37" s="65" t="s">
        <v>218</v>
      </c>
      <c r="P37" s="65" t="s">
        <v>219</v>
      </c>
      <c r="Q37" s="66">
        <v>8391719997</v>
      </c>
      <c r="R37" s="67" t="s">
        <v>221</v>
      </c>
      <c r="S37" s="67" t="s">
        <v>222</v>
      </c>
      <c r="T37" s="68" t="s">
        <v>213</v>
      </c>
      <c r="U37" s="68" t="s">
        <v>214</v>
      </c>
      <c r="V37" s="69" t="s">
        <v>215</v>
      </c>
      <c r="W37" s="70">
        <v>44562</v>
      </c>
      <c r="X37" s="70">
        <v>44926</v>
      </c>
      <c r="Y37" s="75" t="s">
        <v>217</v>
      </c>
      <c r="Z37" s="76">
        <v>39.78</v>
      </c>
      <c r="AB37" s="58"/>
      <c r="AH37" s="59"/>
    </row>
    <row r="38" spans="1:34" s="57" customFormat="1" ht="13.5">
      <c r="A38" s="53">
        <v>22</v>
      </c>
      <c r="B38" s="60" t="s">
        <v>80</v>
      </c>
      <c r="C38" s="60" t="s">
        <v>81</v>
      </c>
      <c r="D38" s="61" t="s">
        <v>82</v>
      </c>
      <c r="E38" s="64"/>
      <c r="F38" s="53" t="s">
        <v>37</v>
      </c>
      <c r="G38" s="63" t="s">
        <v>38</v>
      </c>
      <c r="H38" s="64" t="s">
        <v>161</v>
      </c>
      <c r="I38" s="54">
        <v>5</v>
      </c>
      <c r="J38" s="53" t="s">
        <v>140</v>
      </c>
      <c r="K38" s="55">
        <v>3729</v>
      </c>
      <c r="L38" s="55">
        <v>10218</v>
      </c>
      <c r="M38" s="55">
        <v>0</v>
      </c>
      <c r="N38" s="56">
        <f t="shared" si="0"/>
        <v>13947</v>
      </c>
      <c r="O38" s="65" t="s">
        <v>218</v>
      </c>
      <c r="P38" s="65" t="s">
        <v>219</v>
      </c>
      <c r="Q38" s="66">
        <v>8391719997</v>
      </c>
      <c r="R38" s="67" t="s">
        <v>223</v>
      </c>
      <c r="S38" s="67" t="s">
        <v>224</v>
      </c>
      <c r="T38" s="68" t="s">
        <v>213</v>
      </c>
      <c r="U38" s="68" t="s">
        <v>214</v>
      </c>
      <c r="V38" s="69" t="s">
        <v>215</v>
      </c>
      <c r="W38" s="70">
        <v>44562</v>
      </c>
      <c r="X38" s="70">
        <v>44926</v>
      </c>
      <c r="Y38" s="62" t="s">
        <v>233</v>
      </c>
      <c r="Z38" s="54"/>
      <c r="AB38" s="58"/>
      <c r="AH38" s="59"/>
    </row>
    <row r="39" spans="1:34" s="57" customFormat="1" ht="13.5">
      <c r="A39" s="53">
        <v>23</v>
      </c>
      <c r="B39" s="60" t="s">
        <v>77</v>
      </c>
      <c r="C39" s="60" t="s">
        <v>81</v>
      </c>
      <c r="D39" s="61" t="s">
        <v>82</v>
      </c>
      <c r="E39" s="62">
        <v>1</v>
      </c>
      <c r="F39" s="53" t="s">
        <v>37</v>
      </c>
      <c r="G39" s="63" t="s">
        <v>38</v>
      </c>
      <c r="H39" s="64" t="s">
        <v>162</v>
      </c>
      <c r="I39" s="54">
        <v>20</v>
      </c>
      <c r="J39" s="53" t="s">
        <v>140</v>
      </c>
      <c r="K39" s="55">
        <v>3597</v>
      </c>
      <c r="L39" s="55">
        <v>5257</v>
      </c>
      <c r="M39" s="55">
        <v>0</v>
      </c>
      <c r="N39" s="56">
        <f t="shared" si="0"/>
        <v>8854</v>
      </c>
      <c r="O39" s="65" t="s">
        <v>218</v>
      </c>
      <c r="P39" s="65" t="s">
        <v>219</v>
      </c>
      <c r="Q39" s="66">
        <v>8391719997</v>
      </c>
      <c r="R39" s="67" t="s">
        <v>223</v>
      </c>
      <c r="S39" s="67" t="s">
        <v>224</v>
      </c>
      <c r="T39" s="68" t="s">
        <v>213</v>
      </c>
      <c r="U39" s="68" t="s">
        <v>214</v>
      </c>
      <c r="V39" s="69" t="s">
        <v>215</v>
      </c>
      <c r="W39" s="70">
        <v>44562</v>
      </c>
      <c r="X39" s="70">
        <v>44926</v>
      </c>
      <c r="Y39" s="75" t="s">
        <v>217</v>
      </c>
      <c r="Z39" s="76">
        <v>10.4</v>
      </c>
      <c r="AB39" s="58"/>
      <c r="AH39" s="59"/>
    </row>
    <row r="40" spans="1:34" s="57" customFormat="1" ht="13.5">
      <c r="A40" s="53">
        <v>24</v>
      </c>
      <c r="B40" s="60" t="s">
        <v>83</v>
      </c>
      <c r="C40" s="60" t="s">
        <v>84</v>
      </c>
      <c r="D40" s="61" t="s">
        <v>45</v>
      </c>
      <c r="E40" s="64">
        <v>5</v>
      </c>
      <c r="F40" s="53" t="s">
        <v>37</v>
      </c>
      <c r="G40" s="63" t="s">
        <v>38</v>
      </c>
      <c r="H40" s="64" t="s">
        <v>163</v>
      </c>
      <c r="I40" s="54">
        <v>8</v>
      </c>
      <c r="J40" s="53" t="s">
        <v>140</v>
      </c>
      <c r="K40" s="55">
        <v>2181</v>
      </c>
      <c r="L40" s="55">
        <v>4938</v>
      </c>
      <c r="M40" s="55">
        <v>0</v>
      </c>
      <c r="N40" s="56">
        <f t="shared" si="0"/>
        <v>7119</v>
      </c>
      <c r="O40" s="65" t="s">
        <v>218</v>
      </c>
      <c r="P40" s="65" t="s">
        <v>219</v>
      </c>
      <c r="Q40" s="66">
        <v>8391719997</v>
      </c>
      <c r="R40" s="67" t="s">
        <v>225</v>
      </c>
      <c r="S40" s="67" t="s">
        <v>226</v>
      </c>
      <c r="T40" s="68" t="s">
        <v>213</v>
      </c>
      <c r="U40" s="68" t="s">
        <v>214</v>
      </c>
      <c r="V40" s="69" t="s">
        <v>215</v>
      </c>
      <c r="W40" s="70">
        <v>44562</v>
      </c>
      <c r="X40" s="70">
        <v>44926</v>
      </c>
      <c r="Y40" s="75" t="s">
        <v>217</v>
      </c>
      <c r="Z40" s="76">
        <v>10.4</v>
      </c>
      <c r="AB40" s="58"/>
      <c r="AH40" s="59"/>
    </row>
    <row r="41" spans="1:34" s="57" customFormat="1" ht="13.5">
      <c r="A41" s="53">
        <v>25</v>
      </c>
      <c r="B41" s="60" t="s">
        <v>85</v>
      </c>
      <c r="C41" s="60" t="s">
        <v>84</v>
      </c>
      <c r="D41" s="61" t="s">
        <v>45</v>
      </c>
      <c r="E41" s="64">
        <v>5</v>
      </c>
      <c r="F41" s="53" t="s">
        <v>37</v>
      </c>
      <c r="G41" s="63" t="s">
        <v>38</v>
      </c>
      <c r="H41" s="64" t="s">
        <v>164</v>
      </c>
      <c r="I41" s="54">
        <v>4</v>
      </c>
      <c r="J41" s="53" t="s">
        <v>140</v>
      </c>
      <c r="K41" s="55">
        <v>243</v>
      </c>
      <c r="L41" s="55">
        <v>610</v>
      </c>
      <c r="M41" s="55">
        <v>0</v>
      </c>
      <c r="N41" s="56">
        <f t="shared" si="0"/>
        <v>853</v>
      </c>
      <c r="O41" s="65" t="s">
        <v>211</v>
      </c>
      <c r="P41" s="65" t="s">
        <v>212</v>
      </c>
      <c r="Q41" s="66">
        <v>8393145721</v>
      </c>
      <c r="R41" s="67" t="s">
        <v>211</v>
      </c>
      <c r="S41" s="67" t="s">
        <v>212</v>
      </c>
      <c r="T41" s="68" t="s">
        <v>213</v>
      </c>
      <c r="U41" s="68" t="s">
        <v>214</v>
      </c>
      <c r="V41" s="69" t="s">
        <v>215</v>
      </c>
      <c r="W41" s="70">
        <v>44562</v>
      </c>
      <c r="X41" s="70">
        <v>44926</v>
      </c>
      <c r="Y41" s="62" t="s">
        <v>233</v>
      </c>
      <c r="Z41" s="54"/>
      <c r="AB41" s="58"/>
      <c r="AH41" s="59"/>
    </row>
    <row r="42" spans="1:34" s="57" customFormat="1" ht="13.5">
      <c r="A42" s="53">
        <v>26</v>
      </c>
      <c r="B42" s="60" t="s">
        <v>80</v>
      </c>
      <c r="C42" s="60" t="s">
        <v>84</v>
      </c>
      <c r="D42" s="61"/>
      <c r="E42" s="64"/>
      <c r="F42" s="53" t="s">
        <v>37</v>
      </c>
      <c r="G42" s="63" t="s">
        <v>38</v>
      </c>
      <c r="H42" s="64" t="s">
        <v>165</v>
      </c>
      <c r="I42" s="54">
        <v>15</v>
      </c>
      <c r="J42" s="53" t="s">
        <v>140</v>
      </c>
      <c r="K42" s="55">
        <v>629</v>
      </c>
      <c r="L42" s="55">
        <v>1655</v>
      </c>
      <c r="M42" s="55">
        <v>0</v>
      </c>
      <c r="N42" s="56">
        <f t="shared" si="0"/>
        <v>2284</v>
      </c>
      <c r="O42" s="65" t="s">
        <v>218</v>
      </c>
      <c r="P42" s="65" t="s">
        <v>219</v>
      </c>
      <c r="Q42" s="66">
        <v>8391719997</v>
      </c>
      <c r="R42" s="67" t="s">
        <v>225</v>
      </c>
      <c r="S42" s="67" t="s">
        <v>226</v>
      </c>
      <c r="T42" s="68" t="s">
        <v>213</v>
      </c>
      <c r="U42" s="68" t="s">
        <v>214</v>
      </c>
      <c r="V42" s="69" t="s">
        <v>215</v>
      </c>
      <c r="W42" s="70">
        <v>44562</v>
      </c>
      <c r="X42" s="70">
        <v>44926</v>
      </c>
      <c r="Y42" s="62" t="s">
        <v>233</v>
      </c>
      <c r="Z42" s="54"/>
      <c r="AB42" s="58"/>
      <c r="AH42" s="59"/>
    </row>
    <row r="43" spans="1:34" s="57" customFormat="1" ht="13.5">
      <c r="A43" s="53">
        <v>27</v>
      </c>
      <c r="B43" s="60" t="s">
        <v>83</v>
      </c>
      <c r="C43" s="60" t="s">
        <v>86</v>
      </c>
      <c r="D43" s="61"/>
      <c r="E43" s="64">
        <v>4</v>
      </c>
      <c r="F43" s="53" t="s">
        <v>37</v>
      </c>
      <c r="G43" s="63" t="s">
        <v>38</v>
      </c>
      <c r="H43" s="64" t="s">
        <v>166</v>
      </c>
      <c r="I43" s="54">
        <v>20</v>
      </c>
      <c r="J43" s="53" t="s">
        <v>140</v>
      </c>
      <c r="K43" s="55">
        <v>8304</v>
      </c>
      <c r="L43" s="55">
        <v>22158</v>
      </c>
      <c r="M43" s="55">
        <v>0</v>
      </c>
      <c r="N43" s="56">
        <f t="shared" si="0"/>
        <v>30462</v>
      </c>
      <c r="O43" s="65" t="s">
        <v>218</v>
      </c>
      <c r="P43" s="65" t="s">
        <v>219</v>
      </c>
      <c r="Q43" s="66">
        <v>8391719997</v>
      </c>
      <c r="R43" s="67" t="s">
        <v>227</v>
      </c>
      <c r="S43" s="67" t="s">
        <v>228</v>
      </c>
      <c r="T43" s="68" t="s">
        <v>213</v>
      </c>
      <c r="U43" s="68" t="s">
        <v>214</v>
      </c>
      <c r="V43" s="69" t="s">
        <v>215</v>
      </c>
      <c r="W43" s="70">
        <v>44562</v>
      </c>
      <c r="X43" s="70">
        <v>44926</v>
      </c>
      <c r="Y43" s="75" t="s">
        <v>217</v>
      </c>
      <c r="Z43" s="76">
        <v>10.4</v>
      </c>
      <c r="AB43" s="58"/>
      <c r="AH43" s="59"/>
    </row>
    <row r="44" spans="1:34" s="57" customFormat="1" ht="13.5">
      <c r="A44" s="53">
        <v>28</v>
      </c>
      <c r="B44" s="60" t="s">
        <v>77</v>
      </c>
      <c r="C44" s="60" t="s">
        <v>35</v>
      </c>
      <c r="D44" s="61" t="s">
        <v>82</v>
      </c>
      <c r="E44" s="64">
        <v>1</v>
      </c>
      <c r="F44" s="53" t="s">
        <v>37</v>
      </c>
      <c r="G44" s="63" t="s">
        <v>38</v>
      </c>
      <c r="H44" s="64" t="s">
        <v>167</v>
      </c>
      <c r="I44" s="54">
        <v>30</v>
      </c>
      <c r="J44" s="53" t="s">
        <v>140</v>
      </c>
      <c r="K44" s="55">
        <v>12057</v>
      </c>
      <c r="L44" s="55">
        <v>21458</v>
      </c>
      <c r="M44" s="55">
        <v>0</v>
      </c>
      <c r="N44" s="56">
        <f t="shared" si="0"/>
        <v>33515</v>
      </c>
      <c r="O44" s="65" t="s">
        <v>218</v>
      </c>
      <c r="P44" s="65" t="s">
        <v>219</v>
      </c>
      <c r="Q44" s="66">
        <v>8391719997</v>
      </c>
      <c r="R44" s="67" t="s">
        <v>229</v>
      </c>
      <c r="S44" s="67" t="s">
        <v>230</v>
      </c>
      <c r="T44" s="68" t="s">
        <v>213</v>
      </c>
      <c r="U44" s="68" t="s">
        <v>214</v>
      </c>
      <c r="V44" s="69" t="s">
        <v>215</v>
      </c>
      <c r="W44" s="70">
        <v>44562</v>
      </c>
      <c r="X44" s="70">
        <v>44926</v>
      </c>
      <c r="Y44" s="75" t="s">
        <v>217</v>
      </c>
      <c r="Z44" s="76">
        <v>20.8</v>
      </c>
      <c r="AB44" s="58"/>
      <c r="AH44" s="59"/>
    </row>
    <row r="45" spans="1:34" s="57" customFormat="1" ht="13.5">
      <c r="A45" s="53">
        <v>29</v>
      </c>
      <c r="B45" s="60" t="s">
        <v>87</v>
      </c>
      <c r="C45" s="60" t="s">
        <v>38</v>
      </c>
      <c r="D45" s="61" t="s">
        <v>40</v>
      </c>
      <c r="E45" s="64" t="s">
        <v>88</v>
      </c>
      <c r="F45" s="53" t="s">
        <v>37</v>
      </c>
      <c r="G45" s="63" t="s">
        <v>38</v>
      </c>
      <c r="H45" s="64" t="s">
        <v>168</v>
      </c>
      <c r="I45" s="54">
        <v>12.5</v>
      </c>
      <c r="J45" s="53" t="s">
        <v>140</v>
      </c>
      <c r="K45" s="55">
        <v>1309</v>
      </c>
      <c r="L45" s="55">
        <v>2383</v>
      </c>
      <c r="M45" s="55">
        <v>0</v>
      </c>
      <c r="N45" s="56">
        <f t="shared" si="0"/>
        <v>3692</v>
      </c>
      <c r="O45" s="65" t="s">
        <v>218</v>
      </c>
      <c r="P45" s="65" t="s">
        <v>219</v>
      </c>
      <c r="Q45" s="66">
        <v>8391719997</v>
      </c>
      <c r="R45" s="67" t="s">
        <v>231</v>
      </c>
      <c r="S45" s="67" t="s">
        <v>232</v>
      </c>
      <c r="T45" s="68" t="s">
        <v>213</v>
      </c>
      <c r="U45" s="68" t="s">
        <v>214</v>
      </c>
      <c r="V45" s="69" t="s">
        <v>215</v>
      </c>
      <c r="W45" s="70">
        <v>44562</v>
      </c>
      <c r="X45" s="70">
        <v>44926</v>
      </c>
      <c r="Y45" s="75" t="s">
        <v>217</v>
      </c>
      <c r="Z45" s="76">
        <v>14.04</v>
      </c>
      <c r="AB45" s="58"/>
      <c r="AH45" s="59"/>
    </row>
    <row r="46" spans="1:34" s="57" customFormat="1" ht="13.5">
      <c r="A46" s="53">
        <v>30</v>
      </c>
      <c r="B46" s="60" t="s">
        <v>89</v>
      </c>
      <c r="C46" s="60" t="s">
        <v>90</v>
      </c>
      <c r="D46" s="61"/>
      <c r="E46" s="64" t="s">
        <v>91</v>
      </c>
      <c r="F46" s="53" t="s">
        <v>37</v>
      </c>
      <c r="G46" s="63" t="s">
        <v>38</v>
      </c>
      <c r="H46" s="64" t="s">
        <v>169</v>
      </c>
      <c r="I46" s="54">
        <v>0.5</v>
      </c>
      <c r="J46" s="53" t="s">
        <v>140</v>
      </c>
      <c r="K46" s="55">
        <v>150</v>
      </c>
      <c r="L46" s="55">
        <v>350</v>
      </c>
      <c r="M46" s="55">
        <v>0</v>
      </c>
      <c r="N46" s="56">
        <f t="shared" si="0"/>
        <v>500</v>
      </c>
      <c r="O46" s="65" t="s">
        <v>218</v>
      </c>
      <c r="P46" s="65" t="s">
        <v>219</v>
      </c>
      <c r="Q46" s="66">
        <v>8391719997</v>
      </c>
      <c r="R46" s="67" t="s">
        <v>29</v>
      </c>
      <c r="S46" s="67" t="s">
        <v>220</v>
      </c>
      <c r="T46" s="68" t="s">
        <v>213</v>
      </c>
      <c r="U46" s="68" t="s">
        <v>214</v>
      </c>
      <c r="V46" s="69" t="s">
        <v>215</v>
      </c>
      <c r="W46" s="70">
        <v>44562</v>
      </c>
      <c r="X46" s="70">
        <v>44926</v>
      </c>
      <c r="Y46" s="62" t="s">
        <v>233</v>
      </c>
      <c r="Z46" s="54"/>
      <c r="AB46" s="58"/>
      <c r="AH46" s="59"/>
    </row>
    <row r="47" spans="1:34" s="57" customFormat="1" ht="13.5">
      <c r="A47" s="53">
        <v>31</v>
      </c>
      <c r="B47" s="60" t="s">
        <v>92</v>
      </c>
      <c r="C47" s="60" t="s">
        <v>81</v>
      </c>
      <c r="D47" s="61" t="s">
        <v>63</v>
      </c>
      <c r="E47" s="64" t="s">
        <v>93</v>
      </c>
      <c r="F47" s="53" t="s">
        <v>37</v>
      </c>
      <c r="G47" s="63" t="s">
        <v>38</v>
      </c>
      <c r="H47" s="64" t="s">
        <v>170</v>
      </c>
      <c r="I47" s="54">
        <v>40</v>
      </c>
      <c r="J47" s="53" t="s">
        <v>140</v>
      </c>
      <c r="K47" s="55">
        <v>312</v>
      </c>
      <c r="L47" s="55">
        <v>2136</v>
      </c>
      <c r="M47" s="55">
        <v>0</v>
      </c>
      <c r="N47" s="56">
        <f t="shared" si="0"/>
        <v>2448</v>
      </c>
      <c r="O47" s="65" t="s">
        <v>218</v>
      </c>
      <c r="P47" s="65" t="s">
        <v>219</v>
      </c>
      <c r="Q47" s="66">
        <v>8391719997</v>
      </c>
      <c r="R47" s="67" t="s">
        <v>29</v>
      </c>
      <c r="S47" s="67" t="s">
        <v>220</v>
      </c>
      <c r="T47" s="68" t="s">
        <v>213</v>
      </c>
      <c r="U47" s="68" t="s">
        <v>214</v>
      </c>
      <c r="V47" s="69" t="s">
        <v>215</v>
      </c>
      <c r="W47" s="70">
        <v>44562</v>
      </c>
      <c r="X47" s="70">
        <v>44926</v>
      </c>
      <c r="Y47" s="62" t="s">
        <v>233</v>
      </c>
      <c r="Z47" s="54"/>
      <c r="AB47" s="58"/>
      <c r="AH47" s="59"/>
    </row>
    <row r="48" spans="1:34" s="57" customFormat="1" ht="13.5">
      <c r="A48" s="53">
        <v>32</v>
      </c>
      <c r="B48" s="60" t="s">
        <v>89</v>
      </c>
      <c r="C48" s="60" t="s">
        <v>94</v>
      </c>
      <c r="D48" s="61"/>
      <c r="E48" s="64" t="s">
        <v>95</v>
      </c>
      <c r="F48" s="53" t="s">
        <v>37</v>
      </c>
      <c r="G48" s="63" t="s">
        <v>38</v>
      </c>
      <c r="H48" s="64" t="s">
        <v>171</v>
      </c>
      <c r="I48" s="54">
        <v>12.5</v>
      </c>
      <c r="J48" s="53" t="s">
        <v>140</v>
      </c>
      <c r="K48" s="55">
        <v>1</v>
      </c>
      <c r="L48" s="55">
        <v>10</v>
      </c>
      <c r="M48" s="55">
        <v>0</v>
      </c>
      <c r="N48" s="56">
        <f t="shared" si="0"/>
        <v>11</v>
      </c>
      <c r="O48" s="65" t="s">
        <v>218</v>
      </c>
      <c r="P48" s="65" t="s">
        <v>219</v>
      </c>
      <c r="Q48" s="66">
        <v>8391719997</v>
      </c>
      <c r="R48" s="67" t="s">
        <v>29</v>
      </c>
      <c r="S48" s="67" t="s">
        <v>220</v>
      </c>
      <c r="T48" s="68" t="s">
        <v>213</v>
      </c>
      <c r="U48" s="68" t="s">
        <v>214</v>
      </c>
      <c r="V48" s="69" t="s">
        <v>215</v>
      </c>
      <c r="W48" s="70">
        <v>44562</v>
      </c>
      <c r="X48" s="70">
        <v>44926</v>
      </c>
      <c r="Y48" s="62" t="s">
        <v>233</v>
      </c>
      <c r="Z48" s="54"/>
      <c r="AB48" s="58"/>
      <c r="AH48" s="59"/>
    </row>
    <row r="49" spans="1:34" s="57" customFormat="1" ht="13.5">
      <c r="A49" s="53">
        <v>33</v>
      </c>
      <c r="B49" s="60" t="s">
        <v>96</v>
      </c>
      <c r="C49" s="60" t="s">
        <v>38</v>
      </c>
      <c r="D49" s="61" t="s">
        <v>63</v>
      </c>
      <c r="E49" s="64" t="s">
        <v>97</v>
      </c>
      <c r="F49" s="53" t="s">
        <v>37</v>
      </c>
      <c r="G49" s="63" t="s">
        <v>38</v>
      </c>
      <c r="H49" s="64" t="s">
        <v>172</v>
      </c>
      <c r="I49" s="54">
        <v>17</v>
      </c>
      <c r="J49" s="53" t="s">
        <v>140</v>
      </c>
      <c r="K49" s="55">
        <v>331</v>
      </c>
      <c r="L49" s="55">
        <v>903</v>
      </c>
      <c r="M49" s="55">
        <v>0</v>
      </c>
      <c r="N49" s="56">
        <f t="shared" si="0"/>
        <v>1234</v>
      </c>
      <c r="O49" s="65" t="s">
        <v>218</v>
      </c>
      <c r="P49" s="65" t="s">
        <v>219</v>
      </c>
      <c r="Q49" s="66">
        <v>8391719997</v>
      </c>
      <c r="R49" s="67" t="s">
        <v>29</v>
      </c>
      <c r="S49" s="67" t="s">
        <v>220</v>
      </c>
      <c r="T49" s="68" t="s">
        <v>213</v>
      </c>
      <c r="U49" s="68" t="s">
        <v>214</v>
      </c>
      <c r="V49" s="69" t="s">
        <v>215</v>
      </c>
      <c r="W49" s="70">
        <v>44562</v>
      </c>
      <c r="X49" s="70">
        <v>44926</v>
      </c>
      <c r="Y49" s="62" t="s">
        <v>233</v>
      </c>
      <c r="Z49" s="54"/>
      <c r="AB49" s="58"/>
      <c r="AH49" s="59"/>
    </row>
    <row r="50" spans="1:34" s="57" customFormat="1" ht="13.5">
      <c r="A50" s="53">
        <v>34</v>
      </c>
      <c r="B50" s="60" t="s">
        <v>89</v>
      </c>
      <c r="C50" s="60" t="s">
        <v>52</v>
      </c>
      <c r="D50" s="61"/>
      <c r="E50" s="64" t="s">
        <v>98</v>
      </c>
      <c r="F50" s="53" t="s">
        <v>37</v>
      </c>
      <c r="G50" s="63" t="s">
        <v>38</v>
      </c>
      <c r="H50" s="64" t="s">
        <v>173</v>
      </c>
      <c r="I50" s="54">
        <v>10</v>
      </c>
      <c r="J50" s="53" t="s">
        <v>140</v>
      </c>
      <c r="K50" s="55">
        <v>1</v>
      </c>
      <c r="L50" s="55">
        <v>9</v>
      </c>
      <c r="M50" s="55">
        <v>0</v>
      </c>
      <c r="N50" s="56">
        <f t="shared" si="0"/>
        <v>10</v>
      </c>
      <c r="O50" s="65" t="s">
        <v>218</v>
      </c>
      <c r="P50" s="65" t="s">
        <v>219</v>
      </c>
      <c r="Q50" s="66">
        <v>8391719997</v>
      </c>
      <c r="R50" s="67" t="s">
        <v>29</v>
      </c>
      <c r="S50" s="67" t="s">
        <v>220</v>
      </c>
      <c r="T50" s="68" t="s">
        <v>213</v>
      </c>
      <c r="U50" s="68" t="s">
        <v>214</v>
      </c>
      <c r="V50" s="69" t="s">
        <v>215</v>
      </c>
      <c r="W50" s="70">
        <v>44562</v>
      </c>
      <c r="X50" s="70">
        <v>44926</v>
      </c>
      <c r="Y50" s="62" t="s">
        <v>233</v>
      </c>
      <c r="Z50" s="54"/>
      <c r="AB50" s="58"/>
      <c r="AH50" s="59"/>
    </row>
    <row r="51" spans="1:34" s="57" customFormat="1" ht="13.5">
      <c r="A51" s="53">
        <v>35</v>
      </c>
      <c r="B51" s="60" t="s">
        <v>89</v>
      </c>
      <c r="C51" s="60" t="s">
        <v>81</v>
      </c>
      <c r="D51" s="61" t="s">
        <v>99</v>
      </c>
      <c r="E51" s="64" t="s">
        <v>100</v>
      </c>
      <c r="F51" s="53" t="s">
        <v>37</v>
      </c>
      <c r="G51" s="63" t="s">
        <v>38</v>
      </c>
      <c r="H51" s="64" t="s">
        <v>174</v>
      </c>
      <c r="I51" s="54">
        <v>12.5</v>
      </c>
      <c r="J51" s="53" t="s">
        <v>175</v>
      </c>
      <c r="K51" s="55">
        <v>10</v>
      </c>
      <c r="L51" s="55">
        <v>30</v>
      </c>
      <c r="M51" s="55">
        <v>0</v>
      </c>
      <c r="N51" s="56">
        <f t="shared" si="0"/>
        <v>40</v>
      </c>
      <c r="O51" s="65" t="s">
        <v>218</v>
      </c>
      <c r="P51" s="65" t="s">
        <v>219</v>
      </c>
      <c r="Q51" s="66">
        <v>8391719997</v>
      </c>
      <c r="R51" s="67" t="s">
        <v>29</v>
      </c>
      <c r="S51" s="67" t="s">
        <v>220</v>
      </c>
      <c r="T51" s="68" t="s">
        <v>213</v>
      </c>
      <c r="U51" s="68" t="s">
        <v>214</v>
      </c>
      <c r="V51" s="69" t="s">
        <v>215</v>
      </c>
      <c r="W51" s="70">
        <v>44562</v>
      </c>
      <c r="X51" s="70">
        <v>44926</v>
      </c>
      <c r="Y51" s="62" t="s">
        <v>233</v>
      </c>
      <c r="Z51" s="54"/>
      <c r="AB51" s="58"/>
      <c r="AH51" s="59"/>
    </row>
    <row r="52" spans="1:34" s="57" customFormat="1" ht="13.5">
      <c r="A52" s="53">
        <v>36</v>
      </c>
      <c r="B52" s="60" t="s">
        <v>89</v>
      </c>
      <c r="C52" s="60" t="s">
        <v>65</v>
      </c>
      <c r="D52" s="61"/>
      <c r="E52" s="64" t="s">
        <v>101</v>
      </c>
      <c r="F52" s="53" t="s">
        <v>37</v>
      </c>
      <c r="G52" s="63" t="s">
        <v>38</v>
      </c>
      <c r="H52" s="64" t="s">
        <v>176</v>
      </c>
      <c r="I52" s="54">
        <v>12.5</v>
      </c>
      <c r="J52" s="53" t="s">
        <v>140</v>
      </c>
      <c r="K52" s="55">
        <v>60</v>
      </c>
      <c r="L52" s="55">
        <v>100</v>
      </c>
      <c r="M52" s="55">
        <v>0</v>
      </c>
      <c r="N52" s="56">
        <f t="shared" si="0"/>
        <v>160</v>
      </c>
      <c r="O52" s="65" t="s">
        <v>218</v>
      </c>
      <c r="P52" s="65" t="s">
        <v>219</v>
      </c>
      <c r="Q52" s="66">
        <v>8391719997</v>
      </c>
      <c r="R52" s="67" t="s">
        <v>29</v>
      </c>
      <c r="S52" s="67" t="s">
        <v>220</v>
      </c>
      <c r="T52" s="68" t="s">
        <v>213</v>
      </c>
      <c r="U52" s="68" t="s">
        <v>214</v>
      </c>
      <c r="V52" s="69" t="s">
        <v>215</v>
      </c>
      <c r="W52" s="70">
        <v>44562</v>
      </c>
      <c r="X52" s="70">
        <v>44926</v>
      </c>
      <c r="Y52" s="62" t="s">
        <v>233</v>
      </c>
      <c r="Z52" s="54"/>
      <c r="AB52" s="58"/>
      <c r="AH52" s="59"/>
    </row>
    <row r="53" spans="1:34" s="57" customFormat="1" ht="13.5">
      <c r="A53" s="53">
        <v>37</v>
      </c>
      <c r="B53" s="60" t="s">
        <v>102</v>
      </c>
      <c r="C53" s="60" t="s">
        <v>38</v>
      </c>
      <c r="D53" s="61" t="s">
        <v>40</v>
      </c>
      <c r="E53" s="64" t="s">
        <v>103</v>
      </c>
      <c r="F53" s="53" t="s">
        <v>37</v>
      </c>
      <c r="G53" s="63" t="s">
        <v>38</v>
      </c>
      <c r="H53" s="64" t="s">
        <v>177</v>
      </c>
      <c r="I53" s="54">
        <v>21</v>
      </c>
      <c r="J53" s="53" t="s">
        <v>140</v>
      </c>
      <c r="K53" s="55">
        <v>3274</v>
      </c>
      <c r="L53" s="55">
        <v>6757</v>
      </c>
      <c r="M53" s="55">
        <v>0</v>
      </c>
      <c r="N53" s="56">
        <f t="shared" si="0"/>
        <v>10031</v>
      </c>
      <c r="O53" s="65" t="s">
        <v>218</v>
      </c>
      <c r="P53" s="65" t="s">
        <v>219</v>
      </c>
      <c r="Q53" s="66">
        <v>8391719997</v>
      </c>
      <c r="R53" s="67" t="s">
        <v>29</v>
      </c>
      <c r="S53" s="67" t="s">
        <v>220</v>
      </c>
      <c r="T53" s="68" t="s">
        <v>213</v>
      </c>
      <c r="U53" s="68" t="s">
        <v>214</v>
      </c>
      <c r="V53" s="69" t="s">
        <v>215</v>
      </c>
      <c r="W53" s="70">
        <v>44562</v>
      </c>
      <c r="X53" s="70">
        <v>44926</v>
      </c>
      <c r="Y53" s="75" t="s">
        <v>217</v>
      </c>
      <c r="Z53" s="76">
        <v>21.06</v>
      </c>
      <c r="AB53" s="58"/>
      <c r="AH53" s="59"/>
    </row>
    <row r="54" spans="1:34" s="57" customFormat="1" ht="13.5">
      <c r="A54" s="53">
        <v>38</v>
      </c>
      <c r="B54" s="60" t="s">
        <v>104</v>
      </c>
      <c r="C54" s="60" t="s">
        <v>44</v>
      </c>
      <c r="D54" s="61"/>
      <c r="E54" s="64" t="s">
        <v>105</v>
      </c>
      <c r="F54" s="53" t="s">
        <v>37</v>
      </c>
      <c r="G54" s="63" t="s">
        <v>38</v>
      </c>
      <c r="H54" s="64" t="s">
        <v>178</v>
      </c>
      <c r="I54" s="54">
        <v>16</v>
      </c>
      <c r="J54" s="53" t="s">
        <v>140</v>
      </c>
      <c r="K54" s="55">
        <v>150</v>
      </c>
      <c r="L54" s="55">
        <v>500</v>
      </c>
      <c r="M54" s="55">
        <v>0</v>
      </c>
      <c r="N54" s="56">
        <f t="shared" si="0"/>
        <v>650</v>
      </c>
      <c r="O54" s="65" t="s">
        <v>218</v>
      </c>
      <c r="P54" s="65" t="s">
        <v>219</v>
      </c>
      <c r="Q54" s="66">
        <v>8391719997</v>
      </c>
      <c r="R54" s="67" t="s">
        <v>29</v>
      </c>
      <c r="S54" s="67" t="s">
        <v>220</v>
      </c>
      <c r="T54" s="68" t="s">
        <v>213</v>
      </c>
      <c r="U54" s="68" t="s">
        <v>214</v>
      </c>
      <c r="V54" s="69" t="s">
        <v>215</v>
      </c>
      <c r="W54" s="70">
        <v>44562</v>
      </c>
      <c r="X54" s="70">
        <v>44926</v>
      </c>
      <c r="Y54" s="62" t="s">
        <v>233</v>
      </c>
      <c r="Z54" s="54"/>
      <c r="AB54" s="58"/>
      <c r="AH54" s="59"/>
    </row>
    <row r="55" spans="1:34" s="57" customFormat="1" ht="13.5">
      <c r="A55" s="53">
        <v>39</v>
      </c>
      <c r="B55" s="60" t="s">
        <v>92</v>
      </c>
      <c r="C55" s="60" t="s">
        <v>38</v>
      </c>
      <c r="D55" s="61" t="s">
        <v>40</v>
      </c>
      <c r="E55" s="64">
        <v>21</v>
      </c>
      <c r="F55" s="53" t="s">
        <v>37</v>
      </c>
      <c r="G55" s="63" t="s">
        <v>38</v>
      </c>
      <c r="H55" s="64" t="s">
        <v>179</v>
      </c>
      <c r="I55" s="54">
        <v>40</v>
      </c>
      <c r="J55" s="53" t="s">
        <v>140</v>
      </c>
      <c r="K55" s="55">
        <v>4124</v>
      </c>
      <c r="L55" s="55">
        <v>11262</v>
      </c>
      <c r="M55" s="55">
        <v>0</v>
      </c>
      <c r="N55" s="56">
        <f t="shared" si="0"/>
        <v>15386</v>
      </c>
      <c r="O55" s="65" t="s">
        <v>218</v>
      </c>
      <c r="P55" s="65" t="s">
        <v>219</v>
      </c>
      <c r="Q55" s="66">
        <v>8391719997</v>
      </c>
      <c r="R55" s="67" t="s">
        <v>29</v>
      </c>
      <c r="S55" s="67" t="s">
        <v>220</v>
      </c>
      <c r="T55" s="68" t="s">
        <v>213</v>
      </c>
      <c r="U55" s="68" t="s">
        <v>214</v>
      </c>
      <c r="V55" s="69" t="s">
        <v>215</v>
      </c>
      <c r="W55" s="70">
        <v>44562</v>
      </c>
      <c r="X55" s="70">
        <v>44926</v>
      </c>
      <c r="Y55" s="62" t="s">
        <v>233</v>
      </c>
      <c r="Z55" s="54"/>
      <c r="AB55" s="58"/>
      <c r="AH55" s="59"/>
    </row>
    <row r="56" spans="1:34" s="57" customFormat="1" ht="13.5">
      <c r="A56" s="53">
        <v>40</v>
      </c>
      <c r="B56" s="60" t="s">
        <v>92</v>
      </c>
      <c r="C56" s="60" t="s">
        <v>84</v>
      </c>
      <c r="D56" s="61" t="s">
        <v>45</v>
      </c>
      <c r="E56" s="64"/>
      <c r="F56" s="53" t="s">
        <v>37</v>
      </c>
      <c r="G56" s="63" t="s">
        <v>38</v>
      </c>
      <c r="H56" s="64" t="s">
        <v>180</v>
      </c>
      <c r="I56" s="54">
        <v>20</v>
      </c>
      <c r="J56" s="53" t="s">
        <v>140</v>
      </c>
      <c r="K56" s="55">
        <v>2096</v>
      </c>
      <c r="L56" s="55">
        <v>5870</v>
      </c>
      <c r="M56" s="55">
        <v>0</v>
      </c>
      <c r="N56" s="56">
        <f t="shared" si="0"/>
        <v>7966</v>
      </c>
      <c r="O56" s="65" t="s">
        <v>218</v>
      </c>
      <c r="P56" s="65" t="s">
        <v>219</v>
      </c>
      <c r="Q56" s="66">
        <v>8391719997</v>
      </c>
      <c r="R56" s="67" t="s">
        <v>29</v>
      </c>
      <c r="S56" s="67" t="s">
        <v>220</v>
      </c>
      <c r="T56" s="68" t="s">
        <v>213</v>
      </c>
      <c r="U56" s="68" t="s">
        <v>214</v>
      </c>
      <c r="V56" s="69" t="s">
        <v>215</v>
      </c>
      <c r="W56" s="70">
        <v>44562</v>
      </c>
      <c r="X56" s="70">
        <v>44926</v>
      </c>
      <c r="Y56" s="62" t="s">
        <v>233</v>
      </c>
      <c r="Z56" s="54"/>
      <c r="AB56" s="58"/>
      <c r="AH56" s="59"/>
    </row>
    <row r="57" spans="1:34" s="57" customFormat="1" ht="13.5">
      <c r="A57" s="53">
        <v>41</v>
      </c>
      <c r="B57" s="60" t="s">
        <v>106</v>
      </c>
      <c r="C57" s="60" t="s">
        <v>72</v>
      </c>
      <c r="D57" s="61"/>
      <c r="E57" s="64" t="s">
        <v>107</v>
      </c>
      <c r="F57" s="53" t="s">
        <v>37</v>
      </c>
      <c r="G57" s="63" t="s">
        <v>38</v>
      </c>
      <c r="H57" s="64" t="s">
        <v>181</v>
      </c>
      <c r="I57" s="54">
        <v>12.5</v>
      </c>
      <c r="J57" s="53" t="s">
        <v>140</v>
      </c>
      <c r="K57" s="55">
        <v>1</v>
      </c>
      <c r="L57" s="55">
        <v>5</v>
      </c>
      <c r="M57" s="55">
        <v>0</v>
      </c>
      <c r="N57" s="56">
        <f t="shared" si="0"/>
        <v>6</v>
      </c>
      <c r="O57" s="65" t="s">
        <v>218</v>
      </c>
      <c r="P57" s="65" t="s">
        <v>219</v>
      </c>
      <c r="Q57" s="66">
        <v>8391719997</v>
      </c>
      <c r="R57" s="67" t="s">
        <v>29</v>
      </c>
      <c r="S57" s="67" t="s">
        <v>220</v>
      </c>
      <c r="T57" s="68" t="s">
        <v>213</v>
      </c>
      <c r="U57" s="68" t="s">
        <v>214</v>
      </c>
      <c r="V57" s="69" t="s">
        <v>215</v>
      </c>
      <c r="W57" s="70">
        <v>44562</v>
      </c>
      <c r="X57" s="70">
        <v>44926</v>
      </c>
      <c r="Y57" s="62" t="s">
        <v>233</v>
      </c>
      <c r="Z57" s="54"/>
      <c r="AB57" s="58"/>
      <c r="AH57" s="59"/>
    </row>
    <row r="58" spans="1:34" s="57" customFormat="1" ht="13.5">
      <c r="A58" s="53">
        <v>42</v>
      </c>
      <c r="B58" s="60" t="s">
        <v>108</v>
      </c>
      <c r="C58" s="60" t="s">
        <v>54</v>
      </c>
      <c r="D58" s="61"/>
      <c r="E58" s="64" t="s">
        <v>109</v>
      </c>
      <c r="F58" s="53" t="s">
        <v>37</v>
      </c>
      <c r="G58" s="63" t="s">
        <v>38</v>
      </c>
      <c r="H58" s="64" t="s">
        <v>182</v>
      </c>
      <c r="I58" s="54">
        <v>12.5</v>
      </c>
      <c r="J58" s="53" t="s">
        <v>140</v>
      </c>
      <c r="K58" s="55">
        <v>1000</v>
      </c>
      <c r="L58" s="55">
        <v>3000</v>
      </c>
      <c r="M58" s="55">
        <v>0</v>
      </c>
      <c r="N58" s="56">
        <f t="shared" si="0"/>
        <v>4000</v>
      </c>
      <c r="O58" s="65" t="s">
        <v>218</v>
      </c>
      <c r="P58" s="65" t="s">
        <v>219</v>
      </c>
      <c r="Q58" s="66">
        <v>8391719997</v>
      </c>
      <c r="R58" s="67" t="s">
        <v>29</v>
      </c>
      <c r="S58" s="67" t="s">
        <v>220</v>
      </c>
      <c r="T58" s="68" t="s">
        <v>213</v>
      </c>
      <c r="U58" s="68" t="s">
        <v>214</v>
      </c>
      <c r="V58" s="69" t="s">
        <v>215</v>
      </c>
      <c r="W58" s="70">
        <v>44562</v>
      </c>
      <c r="X58" s="70">
        <v>44926</v>
      </c>
      <c r="Y58" s="62" t="s">
        <v>233</v>
      </c>
      <c r="Z58" s="54"/>
      <c r="AB58" s="58"/>
      <c r="AH58" s="59"/>
    </row>
    <row r="59" spans="1:34" s="57" customFormat="1" ht="13.5">
      <c r="A59" s="53">
        <v>43</v>
      </c>
      <c r="B59" s="60" t="s">
        <v>110</v>
      </c>
      <c r="C59" s="60" t="s">
        <v>38</v>
      </c>
      <c r="D59" s="61" t="s">
        <v>63</v>
      </c>
      <c r="E59" s="64" t="s">
        <v>97</v>
      </c>
      <c r="F59" s="53" t="s">
        <v>37</v>
      </c>
      <c r="G59" s="63" t="s">
        <v>38</v>
      </c>
      <c r="H59" s="64" t="s">
        <v>183</v>
      </c>
      <c r="I59" s="54">
        <v>5</v>
      </c>
      <c r="J59" s="53" t="s">
        <v>184</v>
      </c>
      <c r="K59" s="55">
        <v>115</v>
      </c>
      <c r="L59" s="55">
        <v>0</v>
      </c>
      <c r="M59" s="55">
        <v>0</v>
      </c>
      <c r="N59" s="56">
        <f t="shared" si="0"/>
        <v>115</v>
      </c>
      <c r="O59" s="65" t="s">
        <v>218</v>
      </c>
      <c r="P59" s="65" t="s">
        <v>219</v>
      </c>
      <c r="Q59" s="66">
        <v>8391719997</v>
      </c>
      <c r="R59" s="67" t="s">
        <v>218</v>
      </c>
      <c r="S59" s="67" t="s">
        <v>219</v>
      </c>
      <c r="T59" s="68" t="s">
        <v>213</v>
      </c>
      <c r="U59" s="68" t="s">
        <v>214</v>
      </c>
      <c r="V59" s="69" t="s">
        <v>215</v>
      </c>
      <c r="W59" s="70">
        <v>44562</v>
      </c>
      <c r="X59" s="70">
        <v>44926</v>
      </c>
      <c r="Y59" s="62" t="s">
        <v>233</v>
      </c>
      <c r="Z59" s="54"/>
      <c r="AB59" s="58"/>
      <c r="AH59" s="59"/>
    </row>
    <row r="60" spans="1:34" s="57" customFormat="1" ht="13.5">
      <c r="A60" s="53">
        <v>44</v>
      </c>
      <c r="B60" s="60" t="s">
        <v>110</v>
      </c>
      <c r="C60" s="60" t="s">
        <v>38</v>
      </c>
      <c r="D60" s="61" t="s">
        <v>63</v>
      </c>
      <c r="E60" s="64">
        <v>5</v>
      </c>
      <c r="F60" s="53" t="s">
        <v>37</v>
      </c>
      <c r="G60" s="63" t="s">
        <v>38</v>
      </c>
      <c r="H60" s="64" t="s">
        <v>185</v>
      </c>
      <c r="I60" s="54">
        <v>2</v>
      </c>
      <c r="J60" s="53" t="s">
        <v>184</v>
      </c>
      <c r="K60" s="55">
        <v>134</v>
      </c>
      <c r="L60" s="55">
        <v>0</v>
      </c>
      <c r="M60" s="55">
        <v>0</v>
      </c>
      <c r="N60" s="56">
        <f t="shared" si="0"/>
        <v>134</v>
      </c>
      <c r="O60" s="65" t="s">
        <v>218</v>
      </c>
      <c r="P60" s="65" t="s">
        <v>219</v>
      </c>
      <c r="Q60" s="66">
        <v>8391719997</v>
      </c>
      <c r="R60" s="67" t="s">
        <v>218</v>
      </c>
      <c r="S60" s="67" t="s">
        <v>219</v>
      </c>
      <c r="T60" s="68" t="s">
        <v>213</v>
      </c>
      <c r="U60" s="68" t="s">
        <v>214</v>
      </c>
      <c r="V60" s="69" t="s">
        <v>215</v>
      </c>
      <c r="W60" s="70">
        <v>44562</v>
      </c>
      <c r="X60" s="70">
        <v>44926</v>
      </c>
      <c r="Y60" s="62" t="s">
        <v>233</v>
      </c>
      <c r="Z60" s="54"/>
      <c r="AB60" s="58"/>
      <c r="AH60" s="59"/>
    </row>
    <row r="61" spans="1:34" s="57" customFormat="1" ht="13.5">
      <c r="A61" s="53">
        <v>45</v>
      </c>
      <c r="B61" s="60" t="s">
        <v>111</v>
      </c>
      <c r="C61" s="60" t="s">
        <v>38</v>
      </c>
      <c r="D61" s="61" t="s">
        <v>63</v>
      </c>
      <c r="E61" s="64">
        <v>20</v>
      </c>
      <c r="F61" s="53" t="s">
        <v>37</v>
      </c>
      <c r="G61" s="63" t="s">
        <v>38</v>
      </c>
      <c r="H61" s="64" t="s">
        <v>186</v>
      </c>
      <c r="I61" s="54">
        <v>30</v>
      </c>
      <c r="J61" s="53" t="s">
        <v>140</v>
      </c>
      <c r="K61" s="55">
        <v>9310</v>
      </c>
      <c r="L61" s="55">
        <v>22717</v>
      </c>
      <c r="M61" s="55">
        <v>0</v>
      </c>
      <c r="N61" s="56">
        <f t="shared" si="0"/>
        <v>32027</v>
      </c>
      <c r="O61" s="65" t="s">
        <v>218</v>
      </c>
      <c r="P61" s="65" t="s">
        <v>219</v>
      </c>
      <c r="Q61" s="66">
        <v>8391719997</v>
      </c>
      <c r="R61" s="67" t="s">
        <v>218</v>
      </c>
      <c r="S61" s="67" t="s">
        <v>219</v>
      </c>
      <c r="T61" s="68" t="s">
        <v>213</v>
      </c>
      <c r="U61" s="68" t="s">
        <v>214</v>
      </c>
      <c r="V61" s="69" t="s">
        <v>215</v>
      </c>
      <c r="W61" s="70">
        <v>44562</v>
      </c>
      <c r="X61" s="70">
        <v>44926</v>
      </c>
      <c r="Y61" s="75" t="s">
        <v>217</v>
      </c>
      <c r="Z61" s="76">
        <v>7.02</v>
      </c>
      <c r="AB61" s="58"/>
      <c r="AH61" s="59"/>
    </row>
    <row r="62" spans="1:34" s="57" customFormat="1" ht="13.5">
      <c r="A62" s="53">
        <v>46</v>
      </c>
      <c r="B62" s="60" t="s">
        <v>74</v>
      </c>
      <c r="C62" s="60" t="s">
        <v>68</v>
      </c>
      <c r="D62" s="61"/>
      <c r="E62" s="64" t="s">
        <v>69</v>
      </c>
      <c r="F62" s="53" t="s">
        <v>37</v>
      </c>
      <c r="G62" s="63" t="s">
        <v>38</v>
      </c>
      <c r="H62" s="64" t="s">
        <v>187</v>
      </c>
      <c r="I62" s="54">
        <v>5</v>
      </c>
      <c r="J62" s="53" t="s">
        <v>140</v>
      </c>
      <c r="K62" s="55">
        <v>10</v>
      </c>
      <c r="L62" s="55">
        <v>10</v>
      </c>
      <c r="M62" s="55">
        <v>0</v>
      </c>
      <c r="N62" s="56">
        <f t="shared" si="0"/>
        <v>20</v>
      </c>
      <c r="O62" s="65" t="s">
        <v>218</v>
      </c>
      <c r="P62" s="65" t="s">
        <v>219</v>
      </c>
      <c r="Q62" s="66">
        <v>8391719997</v>
      </c>
      <c r="R62" s="67" t="s">
        <v>218</v>
      </c>
      <c r="S62" s="67" t="s">
        <v>219</v>
      </c>
      <c r="T62" s="68" t="s">
        <v>213</v>
      </c>
      <c r="U62" s="68" t="s">
        <v>214</v>
      </c>
      <c r="V62" s="69" t="s">
        <v>215</v>
      </c>
      <c r="W62" s="70">
        <v>44562</v>
      </c>
      <c r="X62" s="70">
        <v>44926</v>
      </c>
      <c r="Y62" s="62" t="s">
        <v>233</v>
      </c>
      <c r="Z62" s="54"/>
      <c r="AB62" s="58"/>
      <c r="AH62" s="59"/>
    </row>
    <row r="63" spans="1:34" s="57" customFormat="1" ht="13.5">
      <c r="A63" s="53">
        <v>47</v>
      </c>
      <c r="B63" s="60" t="s">
        <v>112</v>
      </c>
      <c r="C63" s="60" t="s">
        <v>49</v>
      </c>
      <c r="D63" s="61" t="s">
        <v>113</v>
      </c>
      <c r="E63" s="64">
        <v>1</v>
      </c>
      <c r="F63" s="53" t="s">
        <v>37</v>
      </c>
      <c r="G63" s="63" t="s">
        <v>38</v>
      </c>
      <c r="H63" s="64" t="s">
        <v>188</v>
      </c>
      <c r="I63" s="54">
        <v>3</v>
      </c>
      <c r="J63" s="53" t="s">
        <v>189</v>
      </c>
      <c r="K63" s="55">
        <v>177</v>
      </c>
      <c r="L63" s="55">
        <v>0</v>
      </c>
      <c r="M63" s="55">
        <v>0</v>
      </c>
      <c r="N63" s="56">
        <f t="shared" si="0"/>
        <v>177</v>
      </c>
      <c r="O63" s="65" t="s">
        <v>218</v>
      </c>
      <c r="P63" s="65" t="s">
        <v>219</v>
      </c>
      <c r="Q63" s="66">
        <v>8391719997</v>
      </c>
      <c r="R63" s="67" t="s">
        <v>218</v>
      </c>
      <c r="S63" s="67" t="s">
        <v>219</v>
      </c>
      <c r="T63" s="68" t="s">
        <v>213</v>
      </c>
      <c r="U63" s="68" t="s">
        <v>214</v>
      </c>
      <c r="V63" s="69" t="s">
        <v>215</v>
      </c>
      <c r="W63" s="70">
        <v>44562</v>
      </c>
      <c r="X63" s="70">
        <v>44926</v>
      </c>
      <c r="Y63" s="62" t="s">
        <v>233</v>
      </c>
      <c r="Z63" s="54"/>
      <c r="AB63" s="58"/>
      <c r="AH63" s="59"/>
    </row>
    <row r="64" spans="1:34" s="57" customFormat="1" ht="13.5">
      <c r="A64" s="53">
        <v>48</v>
      </c>
      <c r="B64" s="60" t="s">
        <v>110</v>
      </c>
      <c r="C64" s="60" t="s">
        <v>50</v>
      </c>
      <c r="D64" s="61"/>
      <c r="E64" s="64">
        <v>6</v>
      </c>
      <c r="F64" s="53" t="s">
        <v>37</v>
      </c>
      <c r="G64" s="63" t="s">
        <v>38</v>
      </c>
      <c r="H64" s="64" t="s">
        <v>190</v>
      </c>
      <c r="I64" s="54">
        <v>2</v>
      </c>
      <c r="J64" s="53" t="s">
        <v>184</v>
      </c>
      <c r="K64" s="55">
        <v>88</v>
      </c>
      <c r="L64" s="55">
        <v>0</v>
      </c>
      <c r="M64" s="55">
        <v>0</v>
      </c>
      <c r="N64" s="56">
        <f t="shared" si="0"/>
        <v>88</v>
      </c>
      <c r="O64" s="65" t="s">
        <v>218</v>
      </c>
      <c r="P64" s="65" t="s">
        <v>219</v>
      </c>
      <c r="Q64" s="66">
        <v>8391719997</v>
      </c>
      <c r="R64" s="67" t="s">
        <v>218</v>
      </c>
      <c r="S64" s="67" t="s">
        <v>219</v>
      </c>
      <c r="T64" s="68" t="s">
        <v>213</v>
      </c>
      <c r="U64" s="68" t="s">
        <v>214</v>
      </c>
      <c r="V64" s="69" t="s">
        <v>215</v>
      </c>
      <c r="W64" s="70">
        <v>44562</v>
      </c>
      <c r="X64" s="70">
        <v>44926</v>
      </c>
      <c r="Y64" s="62" t="s">
        <v>233</v>
      </c>
      <c r="Z64" s="54"/>
      <c r="AB64" s="58"/>
      <c r="AH64" s="59"/>
    </row>
    <row r="65" spans="1:34" s="57" customFormat="1" ht="13.5">
      <c r="A65" s="53">
        <v>49</v>
      </c>
      <c r="B65" s="60" t="s">
        <v>114</v>
      </c>
      <c r="C65" s="60" t="s">
        <v>68</v>
      </c>
      <c r="D65" s="61" t="s">
        <v>115</v>
      </c>
      <c r="E65" s="64" t="s">
        <v>69</v>
      </c>
      <c r="F65" s="53" t="s">
        <v>37</v>
      </c>
      <c r="G65" s="63" t="s">
        <v>38</v>
      </c>
      <c r="H65" s="64" t="s">
        <v>191</v>
      </c>
      <c r="I65" s="54">
        <v>16</v>
      </c>
      <c r="J65" s="53" t="s">
        <v>140</v>
      </c>
      <c r="K65" s="55">
        <v>121</v>
      </c>
      <c r="L65" s="55">
        <v>385</v>
      </c>
      <c r="M65" s="55">
        <v>0</v>
      </c>
      <c r="N65" s="56">
        <f t="shared" si="0"/>
        <v>506</v>
      </c>
      <c r="O65" s="65" t="s">
        <v>218</v>
      </c>
      <c r="P65" s="65" t="s">
        <v>219</v>
      </c>
      <c r="Q65" s="66">
        <v>8391719997</v>
      </c>
      <c r="R65" s="67" t="s">
        <v>218</v>
      </c>
      <c r="S65" s="67" t="s">
        <v>219</v>
      </c>
      <c r="T65" s="68" t="s">
        <v>213</v>
      </c>
      <c r="U65" s="68" t="s">
        <v>214</v>
      </c>
      <c r="V65" s="69" t="s">
        <v>215</v>
      </c>
      <c r="W65" s="70">
        <v>44562</v>
      </c>
      <c r="X65" s="70">
        <v>44926</v>
      </c>
      <c r="Y65" s="62" t="s">
        <v>233</v>
      </c>
      <c r="Z65" s="54"/>
      <c r="AB65" s="58"/>
      <c r="AH65" s="59"/>
    </row>
    <row r="66" spans="1:34" s="57" customFormat="1" ht="13.5">
      <c r="A66" s="53">
        <v>50</v>
      </c>
      <c r="B66" s="60" t="s">
        <v>116</v>
      </c>
      <c r="C66" s="60" t="s">
        <v>54</v>
      </c>
      <c r="D66" s="61" t="s">
        <v>117</v>
      </c>
      <c r="E66" s="64" t="s">
        <v>118</v>
      </c>
      <c r="F66" s="53" t="s">
        <v>37</v>
      </c>
      <c r="G66" s="63" t="s">
        <v>38</v>
      </c>
      <c r="H66" s="64" t="s">
        <v>192</v>
      </c>
      <c r="I66" s="54">
        <v>11</v>
      </c>
      <c r="J66" s="53" t="s">
        <v>184</v>
      </c>
      <c r="K66" s="55">
        <v>40</v>
      </c>
      <c r="L66" s="55">
        <v>0</v>
      </c>
      <c r="M66" s="55">
        <v>0</v>
      </c>
      <c r="N66" s="56">
        <f t="shared" si="0"/>
        <v>40</v>
      </c>
      <c r="O66" s="65" t="s">
        <v>218</v>
      </c>
      <c r="P66" s="65" t="s">
        <v>219</v>
      </c>
      <c r="Q66" s="66">
        <v>8391719997</v>
      </c>
      <c r="R66" s="67" t="s">
        <v>218</v>
      </c>
      <c r="S66" s="67" t="s">
        <v>219</v>
      </c>
      <c r="T66" s="68" t="s">
        <v>213</v>
      </c>
      <c r="U66" s="68" t="s">
        <v>214</v>
      </c>
      <c r="V66" s="69" t="s">
        <v>215</v>
      </c>
      <c r="W66" s="70">
        <v>44562</v>
      </c>
      <c r="X66" s="70">
        <v>44926</v>
      </c>
      <c r="Y66" s="62" t="s">
        <v>233</v>
      </c>
      <c r="Z66" s="54"/>
      <c r="AB66" s="58"/>
      <c r="AH66" s="59"/>
    </row>
    <row r="67" spans="1:34" s="57" customFormat="1" ht="13.5">
      <c r="A67" s="53">
        <v>51</v>
      </c>
      <c r="B67" s="60" t="s">
        <v>74</v>
      </c>
      <c r="C67" s="60" t="s">
        <v>55</v>
      </c>
      <c r="D67" s="61"/>
      <c r="E67" s="64">
        <v>52</v>
      </c>
      <c r="F67" s="53" t="s">
        <v>37</v>
      </c>
      <c r="G67" s="63" t="s">
        <v>38</v>
      </c>
      <c r="H67" s="64" t="s">
        <v>193</v>
      </c>
      <c r="I67" s="54">
        <v>5</v>
      </c>
      <c r="J67" s="53" t="s">
        <v>140</v>
      </c>
      <c r="K67" s="55">
        <v>1</v>
      </c>
      <c r="L67" s="55">
        <v>1</v>
      </c>
      <c r="M67" s="55">
        <v>0</v>
      </c>
      <c r="N67" s="56">
        <f t="shared" si="0"/>
        <v>2</v>
      </c>
      <c r="O67" s="65" t="s">
        <v>218</v>
      </c>
      <c r="P67" s="65" t="s">
        <v>219</v>
      </c>
      <c r="Q67" s="66">
        <v>8391719997</v>
      </c>
      <c r="R67" s="67" t="s">
        <v>218</v>
      </c>
      <c r="S67" s="67" t="s">
        <v>219</v>
      </c>
      <c r="T67" s="68" t="s">
        <v>213</v>
      </c>
      <c r="U67" s="68" t="s">
        <v>214</v>
      </c>
      <c r="V67" s="69" t="s">
        <v>215</v>
      </c>
      <c r="W67" s="70">
        <v>44562</v>
      </c>
      <c r="X67" s="70">
        <v>44926</v>
      </c>
      <c r="Y67" s="62" t="s">
        <v>233</v>
      </c>
      <c r="Z67" s="54"/>
      <c r="AB67" s="58"/>
      <c r="AH67" s="59"/>
    </row>
    <row r="68" spans="1:34" s="57" customFormat="1" ht="13.5">
      <c r="A68" s="53">
        <v>52</v>
      </c>
      <c r="B68" s="60" t="s">
        <v>110</v>
      </c>
      <c r="C68" s="60" t="s">
        <v>84</v>
      </c>
      <c r="D68" s="61" t="s">
        <v>119</v>
      </c>
      <c r="E68" s="64">
        <v>14</v>
      </c>
      <c r="F68" s="53" t="s">
        <v>37</v>
      </c>
      <c r="G68" s="63" t="s">
        <v>38</v>
      </c>
      <c r="H68" s="64" t="s">
        <v>194</v>
      </c>
      <c r="I68" s="54">
        <v>7</v>
      </c>
      <c r="J68" s="53" t="s">
        <v>184</v>
      </c>
      <c r="K68" s="55">
        <v>138</v>
      </c>
      <c r="L68" s="55">
        <v>0</v>
      </c>
      <c r="M68" s="55">
        <v>0</v>
      </c>
      <c r="N68" s="56">
        <f t="shared" si="0"/>
        <v>138</v>
      </c>
      <c r="O68" s="65" t="s">
        <v>218</v>
      </c>
      <c r="P68" s="65" t="s">
        <v>219</v>
      </c>
      <c r="Q68" s="66">
        <v>8391719997</v>
      </c>
      <c r="R68" s="67" t="s">
        <v>218</v>
      </c>
      <c r="S68" s="67" t="s">
        <v>219</v>
      </c>
      <c r="T68" s="68" t="s">
        <v>213</v>
      </c>
      <c r="U68" s="68" t="s">
        <v>214</v>
      </c>
      <c r="V68" s="69" t="s">
        <v>215</v>
      </c>
      <c r="W68" s="70">
        <v>44562</v>
      </c>
      <c r="X68" s="70">
        <v>44926</v>
      </c>
      <c r="Y68" s="62" t="s">
        <v>233</v>
      </c>
      <c r="Z68" s="54"/>
      <c r="AB68" s="58"/>
      <c r="AH68" s="59"/>
    </row>
    <row r="69" spans="1:34" s="57" customFormat="1" ht="13.5">
      <c r="A69" s="53">
        <v>53</v>
      </c>
      <c r="B69" s="60" t="s">
        <v>110</v>
      </c>
      <c r="C69" s="60" t="s">
        <v>84</v>
      </c>
      <c r="D69" s="61" t="s">
        <v>119</v>
      </c>
      <c r="E69" s="64">
        <v>14</v>
      </c>
      <c r="F69" s="53" t="s">
        <v>37</v>
      </c>
      <c r="G69" s="63" t="s">
        <v>38</v>
      </c>
      <c r="H69" s="64" t="s">
        <v>195</v>
      </c>
      <c r="I69" s="54">
        <v>7</v>
      </c>
      <c r="J69" s="53" t="s">
        <v>184</v>
      </c>
      <c r="K69" s="55">
        <v>135</v>
      </c>
      <c r="L69" s="55">
        <v>0</v>
      </c>
      <c r="M69" s="55">
        <v>0</v>
      </c>
      <c r="N69" s="56">
        <f t="shared" si="0"/>
        <v>135</v>
      </c>
      <c r="O69" s="65" t="s">
        <v>218</v>
      </c>
      <c r="P69" s="65" t="s">
        <v>219</v>
      </c>
      <c r="Q69" s="66">
        <v>8391719997</v>
      </c>
      <c r="R69" s="67" t="s">
        <v>218</v>
      </c>
      <c r="S69" s="67" t="s">
        <v>219</v>
      </c>
      <c r="T69" s="68" t="s">
        <v>213</v>
      </c>
      <c r="U69" s="68" t="s">
        <v>214</v>
      </c>
      <c r="V69" s="69" t="s">
        <v>215</v>
      </c>
      <c r="W69" s="70">
        <v>44562</v>
      </c>
      <c r="X69" s="70">
        <v>44926</v>
      </c>
      <c r="Y69" s="62" t="s">
        <v>233</v>
      </c>
      <c r="Z69" s="54"/>
      <c r="AB69" s="58"/>
      <c r="AH69" s="59"/>
    </row>
    <row r="70" spans="1:34" s="57" customFormat="1" ht="13.5">
      <c r="A70" s="53">
        <v>54</v>
      </c>
      <c r="B70" s="60" t="s">
        <v>120</v>
      </c>
      <c r="C70" s="60" t="s">
        <v>35</v>
      </c>
      <c r="D70" s="61" t="s">
        <v>82</v>
      </c>
      <c r="E70" s="64" t="s">
        <v>121</v>
      </c>
      <c r="F70" s="53" t="s">
        <v>37</v>
      </c>
      <c r="G70" s="63" t="s">
        <v>38</v>
      </c>
      <c r="H70" s="64" t="s">
        <v>196</v>
      </c>
      <c r="I70" s="54">
        <v>7</v>
      </c>
      <c r="J70" s="53" t="s">
        <v>140</v>
      </c>
      <c r="K70" s="55">
        <v>1</v>
      </c>
      <c r="L70" s="55">
        <v>3</v>
      </c>
      <c r="M70" s="55">
        <v>0</v>
      </c>
      <c r="N70" s="56">
        <f t="shared" si="0"/>
        <v>4</v>
      </c>
      <c r="O70" s="65" t="s">
        <v>218</v>
      </c>
      <c r="P70" s="65" t="s">
        <v>219</v>
      </c>
      <c r="Q70" s="66">
        <v>8391719997</v>
      </c>
      <c r="R70" s="67" t="s">
        <v>218</v>
      </c>
      <c r="S70" s="67" t="s">
        <v>219</v>
      </c>
      <c r="T70" s="68" t="s">
        <v>213</v>
      </c>
      <c r="U70" s="68" t="s">
        <v>214</v>
      </c>
      <c r="V70" s="69" t="s">
        <v>215</v>
      </c>
      <c r="W70" s="70">
        <v>44562</v>
      </c>
      <c r="X70" s="70">
        <v>44926</v>
      </c>
      <c r="Y70" s="62" t="s">
        <v>233</v>
      </c>
      <c r="Z70" s="54"/>
      <c r="AB70" s="58"/>
      <c r="AH70" s="59"/>
    </row>
    <row r="71" spans="1:34" s="57" customFormat="1" ht="13.5">
      <c r="A71" s="53">
        <v>55</v>
      </c>
      <c r="B71" s="60" t="s">
        <v>71</v>
      </c>
      <c r="C71" s="60" t="s">
        <v>35</v>
      </c>
      <c r="D71" s="61" t="s">
        <v>36</v>
      </c>
      <c r="E71" s="64">
        <v>2</v>
      </c>
      <c r="F71" s="53" t="s">
        <v>37</v>
      </c>
      <c r="G71" s="63" t="s">
        <v>38</v>
      </c>
      <c r="H71" s="64" t="s">
        <v>197</v>
      </c>
      <c r="I71" s="54">
        <v>15</v>
      </c>
      <c r="J71" s="53" t="s">
        <v>140</v>
      </c>
      <c r="K71" s="55">
        <v>3162</v>
      </c>
      <c r="L71" s="55">
        <v>6358</v>
      </c>
      <c r="M71" s="55">
        <v>0</v>
      </c>
      <c r="N71" s="56">
        <f t="shared" si="0"/>
        <v>9520</v>
      </c>
      <c r="O71" s="65" t="s">
        <v>216</v>
      </c>
      <c r="P71" s="65" t="s">
        <v>212</v>
      </c>
      <c r="Q71" s="66">
        <v>8393145715</v>
      </c>
      <c r="R71" s="67" t="s">
        <v>216</v>
      </c>
      <c r="S71" s="67" t="s">
        <v>212</v>
      </c>
      <c r="T71" s="68" t="s">
        <v>213</v>
      </c>
      <c r="U71" s="68" t="s">
        <v>214</v>
      </c>
      <c r="V71" s="69" t="s">
        <v>215</v>
      </c>
      <c r="W71" s="70">
        <v>44562</v>
      </c>
      <c r="X71" s="70">
        <v>44926</v>
      </c>
      <c r="Y71" s="75" t="s">
        <v>217</v>
      </c>
      <c r="Z71" s="76">
        <v>7.02</v>
      </c>
      <c r="AB71" s="58"/>
      <c r="AH71" s="59"/>
    </row>
    <row r="72" spans="1:34" s="57" customFormat="1" ht="13.5">
      <c r="A72" s="53">
        <v>56</v>
      </c>
      <c r="B72" s="60" t="s">
        <v>122</v>
      </c>
      <c r="C72" s="60" t="s">
        <v>62</v>
      </c>
      <c r="D72" s="61" t="s">
        <v>123</v>
      </c>
      <c r="E72" s="64">
        <v>6</v>
      </c>
      <c r="F72" s="53" t="s">
        <v>37</v>
      </c>
      <c r="G72" s="63" t="s">
        <v>38</v>
      </c>
      <c r="H72" s="64" t="s">
        <v>198</v>
      </c>
      <c r="I72" s="54">
        <v>12</v>
      </c>
      <c r="J72" s="53" t="s">
        <v>184</v>
      </c>
      <c r="K72" s="55">
        <v>740</v>
      </c>
      <c r="L72" s="55">
        <v>0</v>
      </c>
      <c r="M72" s="55">
        <v>0</v>
      </c>
      <c r="N72" s="56">
        <f t="shared" si="0"/>
        <v>740</v>
      </c>
      <c r="O72" s="65" t="s">
        <v>218</v>
      </c>
      <c r="P72" s="65" t="s">
        <v>219</v>
      </c>
      <c r="Q72" s="66">
        <v>8391719997</v>
      </c>
      <c r="R72" s="67" t="s">
        <v>218</v>
      </c>
      <c r="S72" s="67" t="s">
        <v>219</v>
      </c>
      <c r="T72" s="68" t="s">
        <v>213</v>
      </c>
      <c r="U72" s="68" t="s">
        <v>214</v>
      </c>
      <c r="V72" s="69" t="s">
        <v>215</v>
      </c>
      <c r="W72" s="70">
        <v>44562</v>
      </c>
      <c r="X72" s="70">
        <v>44926</v>
      </c>
      <c r="Y72" s="62" t="s">
        <v>233</v>
      </c>
      <c r="Z72" s="54"/>
      <c r="AB72" s="58"/>
      <c r="AH72" s="59"/>
    </row>
    <row r="73" spans="1:34" s="57" customFormat="1" ht="13.5">
      <c r="A73" s="53">
        <v>57</v>
      </c>
      <c r="B73" s="60" t="s">
        <v>74</v>
      </c>
      <c r="C73" s="60" t="s">
        <v>65</v>
      </c>
      <c r="D73" s="61"/>
      <c r="E73" s="64" t="s">
        <v>66</v>
      </c>
      <c r="F73" s="53" t="s">
        <v>37</v>
      </c>
      <c r="G73" s="63" t="s">
        <v>38</v>
      </c>
      <c r="H73" s="64" t="s">
        <v>199</v>
      </c>
      <c r="I73" s="54">
        <v>9</v>
      </c>
      <c r="J73" s="53" t="s">
        <v>140</v>
      </c>
      <c r="K73" s="55">
        <v>695</v>
      </c>
      <c r="L73" s="55">
        <v>1775</v>
      </c>
      <c r="M73" s="55">
        <v>0</v>
      </c>
      <c r="N73" s="56">
        <f t="shared" si="0"/>
        <v>2470</v>
      </c>
      <c r="O73" s="65" t="s">
        <v>218</v>
      </c>
      <c r="P73" s="65" t="s">
        <v>219</v>
      </c>
      <c r="Q73" s="66">
        <v>8391719997</v>
      </c>
      <c r="R73" s="67" t="s">
        <v>218</v>
      </c>
      <c r="S73" s="67" t="s">
        <v>219</v>
      </c>
      <c r="T73" s="68" t="s">
        <v>213</v>
      </c>
      <c r="U73" s="68" t="s">
        <v>214</v>
      </c>
      <c r="V73" s="69" t="s">
        <v>215</v>
      </c>
      <c r="W73" s="70">
        <v>44562</v>
      </c>
      <c r="X73" s="70">
        <v>44926</v>
      </c>
      <c r="Y73" s="62" t="s">
        <v>233</v>
      </c>
      <c r="Z73" s="54"/>
      <c r="AB73" s="58"/>
      <c r="AH73" s="59"/>
    </row>
    <row r="74" spans="1:34" s="57" customFormat="1" ht="13.5">
      <c r="A74" s="53">
        <v>58</v>
      </c>
      <c r="B74" s="60" t="s">
        <v>124</v>
      </c>
      <c r="C74" s="60" t="s">
        <v>84</v>
      </c>
      <c r="D74" s="61" t="s">
        <v>119</v>
      </c>
      <c r="E74" s="64">
        <v>16</v>
      </c>
      <c r="F74" s="53" t="s">
        <v>37</v>
      </c>
      <c r="G74" s="63" t="s">
        <v>38</v>
      </c>
      <c r="H74" s="64" t="s">
        <v>200</v>
      </c>
      <c r="I74" s="54">
        <v>1</v>
      </c>
      <c r="J74" s="53" t="s">
        <v>184</v>
      </c>
      <c r="K74" s="55">
        <v>227</v>
      </c>
      <c r="L74" s="55">
        <v>0</v>
      </c>
      <c r="M74" s="55">
        <v>0</v>
      </c>
      <c r="N74" s="56">
        <f t="shared" si="0"/>
        <v>227</v>
      </c>
      <c r="O74" s="65" t="s">
        <v>218</v>
      </c>
      <c r="P74" s="65" t="s">
        <v>219</v>
      </c>
      <c r="Q74" s="66">
        <v>8391719997</v>
      </c>
      <c r="R74" s="67" t="s">
        <v>218</v>
      </c>
      <c r="S74" s="67" t="s">
        <v>219</v>
      </c>
      <c r="T74" s="68" t="s">
        <v>213</v>
      </c>
      <c r="U74" s="68" t="s">
        <v>214</v>
      </c>
      <c r="V74" s="69" t="s">
        <v>215</v>
      </c>
      <c r="W74" s="70">
        <v>44562</v>
      </c>
      <c r="X74" s="70">
        <v>44926</v>
      </c>
      <c r="Y74" s="62" t="s">
        <v>233</v>
      </c>
      <c r="Z74" s="54"/>
      <c r="AB74" s="58"/>
      <c r="AH74" s="59"/>
    </row>
    <row r="75" spans="1:34" s="57" customFormat="1" ht="13.5">
      <c r="A75" s="53">
        <v>59</v>
      </c>
      <c r="B75" s="60" t="s">
        <v>125</v>
      </c>
      <c r="C75" s="60" t="s">
        <v>84</v>
      </c>
      <c r="D75" s="61" t="s">
        <v>119</v>
      </c>
      <c r="E75" s="64">
        <v>16</v>
      </c>
      <c r="F75" s="53" t="s">
        <v>37</v>
      </c>
      <c r="G75" s="63" t="s">
        <v>38</v>
      </c>
      <c r="H75" s="64" t="s">
        <v>201</v>
      </c>
      <c r="I75" s="54">
        <v>1</v>
      </c>
      <c r="J75" s="53" t="s">
        <v>184</v>
      </c>
      <c r="K75" s="55">
        <v>274</v>
      </c>
      <c r="L75" s="55">
        <v>0</v>
      </c>
      <c r="M75" s="55">
        <v>0</v>
      </c>
      <c r="N75" s="56">
        <f t="shared" si="0"/>
        <v>274</v>
      </c>
      <c r="O75" s="65" t="s">
        <v>218</v>
      </c>
      <c r="P75" s="65" t="s">
        <v>219</v>
      </c>
      <c r="Q75" s="66">
        <v>8391719997</v>
      </c>
      <c r="R75" s="67" t="s">
        <v>218</v>
      </c>
      <c r="S75" s="67" t="s">
        <v>219</v>
      </c>
      <c r="T75" s="68" t="s">
        <v>213</v>
      </c>
      <c r="U75" s="68" t="s">
        <v>214</v>
      </c>
      <c r="V75" s="69" t="s">
        <v>215</v>
      </c>
      <c r="W75" s="70">
        <v>44562</v>
      </c>
      <c r="X75" s="70">
        <v>44926</v>
      </c>
      <c r="Y75" s="62" t="s">
        <v>233</v>
      </c>
      <c r="Z75" s="54"/>
      <c r="AB75" s="58"/>
      <c r="AH75" s="59"/>
    </row>
    <row r="76" spans="1:34" s="57" customFormat="1" ht="13.5">
      <c r="A76" s="53">
        <v>60</v>
      </c>
      <c r="B76" s="60" t="s">
        <v>126</v>
      </c>
      <c r="C76" s="60" t="s">
        <v>35</v>
      </c>
      <c r="D76" s="61" t="s">
        <v>36</v>
      </c>
      <c r="E76" s="64">
        <v>2</v>
      </c>
      <c r="F76" s="53" t="s">
        <v>37</v>
      </c>
      <c r="G76" s="63" t="s">
        <v>38</v>
      </c>
      <c r="H76" s="64" t="s">
        <v>202</v>
      </c>
      <c r="I76" s="54">
        <v>3.5</v>
      </c>
      <c r="J76" s="53" t="s">
        <v>140</v>
      </c>
      <c r="K76" s="55">
        <v>300</v>
      </c>
      <c r="L76" s="55">
        <v>1000</v>
      </c>
      <c r="M76" s="55">
        <v>0</v>
      </c>
      <c r="N76" s="56">
        <f t="shared" si="0"/>
        <v>1300</v>
      </c>
      <c r="O76" s="65" t="s">
        <v>218</v>
      </c>
      <c r="P76" s="65" t="s">
        <v>219</v>
      </c>
      <c r="Q76" s="66">
        <v>8391719997</v>
      </c>
      <c r="R76" s="67" t="s">
        <v>218</v>
      </c>
      <c r="S76" s="67" t="s">
        <v>219</v>
      </c>
      <c r="T76" s="68" t="s">
        <v>213</v>
      </c>
      <c r="U76" s="68" t="s">
        <v>214</v>
      </c>
      <c r="V76" s="69" t="s">
        <v>215</v>
      </c>
      <c r="W76" s="70">
        <v>44562</v>
      </c>
      <c r="X76" s="70">
        <v>44926</v>
      </c>
      <c r="Y76" s="62" t="s">
        <v>233</v>
      </c>
      <c r="Z76" s="54"/>
      <c r="AB76" s="58"/>
      <c r="AH76" s="59"/>
    </row>
    <row r="77" spans="1:34" s="57" customFormat="1" ht="13.5">
      <c r="A77" s="53">
        <v>61</v>
      </c>
      <c r="B77" s="60" t="s">
        <v>74</v>
      </c>
      <c r="C77" s="60" t="s">
        <v>72</v>
      </c>
      <c r="D77" s="61"/>
      <c r="E77" s="64" t="s">
        <v>127</v>
      </c>
      <c r="F77" s="53" t="s">
        <v>37</v>
      </c>
      <c r="G77" s="63" t="s">
        <v>38</v>
      </c>
      <c r="H77" s="64" t="s">
        <v>203</v>
      </c>
      <c r="I77" s="54">
        <v>3.5</v>
      </c>
      <c r="J77" s="53" t="s">
        <v>140</v>
      </c>
      <c r="K77" s="55">
        <v>138</v>
      </c>
      <c r="L77" s="55">
        <v>486</v>
      </c>
      <c r="M77" s="55">
        <v>0</v>
      </c>
      <c r="N77" s="56">
        <f t="shared" si="0"/>
        <v>624</v>
      </c>
      <c r="O77" s="65" t="s">
        <v>218</v>
      </c>
      <c r="P77" s="65" t="s">
        <v>219</v>
      </c>
      <c r="Q77" s="66">
        <v>8391719997</v>
      </c>
      <c r="R77" s="67" t="s">
        <v>218</v>
      </c>
      <c r="S77" s="67" t="s">
        <v>219</v>
      </c>
      <c r="T77" s="68" t="s">
        <v>213</v>
      </c>
      <c r="U77" s="68" t="s">
        <v>214</v>
      </c>
      <c r="V77" s="69" t="s">
        <v>215</v>
      </c>
      <c r="W77" s="70">
        <v>44562</v>
      </c>
      <c r="X77" s="70">
        <v>44926</v>
      </c>
      <c r="Y77" s="62" t="s">
        <v>233</v>
      </c>
      <c r="Z77" s="54"/>
      <c r="AB77" s="58"/>
      <c r="AH77" s="59"/>
    </row>
    <row r="78" spans="1:34" s="57" customFormat="1" ht="13.5">
      <c r="A78" s="53">
        <v>62</v>
      </c>
      <c r="B78" s="60" t="s">
        <v>128</v>
      </c>
      <c r="C78" s="60" t="s">
        <v>129</v>
      </c>
      <c r="D78" s="61"/>
      <c r="E78" s="64" t="s">
        <v>130</v>
      </c>
      <c r="F78" s="53" t="s">
        <v>37</v>
      </c>
      <c r="G78" s="63" t="s">
        <v>38</v>
      </c>
      <c r="H78" s="64" t="s">
        <v>204</v>
      </c>
      <c r="I78" s="54">
        <v>1</v>
      </c>
      <c r="J78" s="53" t="s">
        <v>140</v>
      </c>
      <c r="K78" s="55">
        <v>300</v>
      </c>
      <c r="L78" s="55">
        <v>1000</v>
      </c>
      <c r="M78" s="55">
        <v>0</v>
      </c>
      <c r="N78" s="56">
        <f t="shared" si="0"/>
        <v>1300</v>
      </c>
      <c r="O78" s="65" t="s">
        <v>218</v>
      </c>
      <c r="P78" s="65" t="s">
        <v>219</v>
      </c>
      <c r="Q78" s="66">
        <v>8391719997</v>
      </c>
      <c r="R78" s="67" t="s">
        <v>218</v>
      </c>
      <c r="S78" s="67" t="s">
        <v>219</v>
      </c>
      <c r="T78" s="68" t="s">
        <v>213</v>
      </c>
      <c r="U78" s="68" t="s">
        <v>214</v>
      </c>
      <c r="V78" s="69" t="s">
        <v>215</v>
      </c>
      <c r="W78" s="70">
        <v>44562</v>
      </c>
      <c r="X78" s="70">
        <v>44926</v>
      </c>
      <c r="Y78" s="62" t="s">
        <v>233</v>
      </c>
      <c r="Z78" s="54"/>
      <c r="AB78" s="58"/>
      <c r="AH78" s="59"/>
    </row>
    <row r="79" spans="1:34" s="57" customFormat="1" ht="13.5">
      <c r="A79" s="53">
        <v>63</v>
      </c>
      <c r="B79" s="60" t="s">
        <v>131</v>
      </c>
      <c r="C79" s="60" t="s">
        <v>84</v>
      </c>
      <c r="D79" s="61" t="s">
        <v>132</v>
      </c>
      <c r="E79" s="64" t="s">
        <v>133</v>
      </c>
      <c r="F79" s="53" t="s">
        <v>37</v>
      </c>
      <c r="G79" s="63" t="s">
        <v>38</v>
      </c>
      <c r="H79" s="64" t="s">
        <v>205</v>
      </c>
      <c r="I79" s="54">
        <v>4</v>
      </c>
      <c r="J79" s="53" t="s">
        <v>184</v>
      </c>
      <c r="K79" s="55">
        <v>100</v>
      </c>
      <c r="L79" s="55">
        <v>0</v>
      </c>
      <c r="M79" s="55">
        <v>0</v>
      </c>
      <c r="N79" s="56">
        <f t="shared" si="0"/>
        <v>100</v>
      </c>
      <c r="O79" s="65" t="s">
        <v>218</v>
      </c>
      <c r="P79" s="65" t="s">
        <v>219</v>
      </c>
      <c r="Q79" s="66">
        <v>8391719997</v>
      </c>
      <c r="R79" s="67" t="s">
        <v>218</v>
      </c>
      <c r="S79" s="67" t="s">
        <v>219</v>
      </c>
      <c r="T79" s="68" t="s">
        <v>213</v>
      </c>
      <c r="U79" s="68" t="s">
        <v>214</v>
      </c>
      <c r="V79" s="69" t="s">
        <v>215</v>
      </c>
      <c r="W79" s="70">
        <v>44562</v>
      </c>
      <c r="X79" s="70">
        <v>44926</v>
      </c>
      <c r="Y79" s="62" t="s">
        <v>233</v>
      </c>
      <c r="Z79" s="54"/>
      <c r="AB79" s="58"/>
      <c r="AH79" s="59"/>
    </row>
    <row r="80" spans="1:34" s="57" customFormat="1" ht="13.5">
      <c r="A80" s="53">
        <v>64</v>
      </c>
      <c r="B80" s="60" t="s">
        <v>89</v>
      </c>
      <c r="C80" s="60" t="s">
        <v>90</v>
      </c>
      <c r="D80" s="61"/>
      <c r="E80" s="64" t="s">
        <v>134</v>
      </c>
      <c r="F80" s="53" t="s">
        <v>37</v>
      </c>
      <c r="G80" s="63" t="s">
        <v>38</v>
      </c>
      <c r="H80" s="64" t="s">
        <v>206</v>
      </c>
      <c r="I80" s="54">
        <v>1</v>
      </c>
      <c r="J80" s="53" t="s">
        <v>207</v>
      </c>
      <c r="K80" s="55">
        <v>150</v>
      </c>
      <c r="L80" s="55">
        <v>450</v>
      </c>
      <c r="M80" s="55">
        <v>0</v>
      </c>
      <c r="N80" s="56">
        <f t="shared" si="0"/>
        <v>600</v>
      </c>
      <c r="O80" s="65" t="s">
        <v>218</v>
      </c>
      <c r="P80" s="65" t="s">
        <v>219</v>
      </c>
      <c r="Q80" s="66">
        <v>8391719997</v>
      </c>
      <c r="R80" s="67" t="s">
        <v>29</v>
      </c>
      <c r="S80" s="67" t="s">
        <v>220</v>
      </c>
      <c r="T80" s="68" t="s">
        <v>213</v>
      </c>
      <c r="U80" s="68" t="s">
        <v>214</v>
      </c>
      <c r="V80" s="69" t="s">
        <v>215</v>
      </c>
      <c r="W80" s="70">
        <v>44562</v>
      </c>
      <c r="X80" s="70">
        <v>44926</v>
      </c>
      <c r="Y80" s="62" t="s">
        <v>233</v>
      </c>
      <c r="Z80" s="54"/>
      <c r="AB80" s="58"/>
      <c r="AH80" s="59"/>
    </row>
    <row r="81" spans="1:34" s="57" customFormat="1" ht="13.5">
      <c r="A81" s="53">
        <v>65</v>
      </c>
      <c r="B81" s="60" t="s">
        <v>89</v>
      </c>
      <c r="C81" s="60" t="s">
        <v>129</v>
      </c>
      <c r="D81" s="61"/>
      <c r="E81" s="64" t="s">
        <v>135</v>
      </c>
      <c r="F81" s="53" t="s">
        <v>37</v>
      </c>
      <c r="G81" s="63" t="s">
        <v>38</v>
      </c>
      <c r="H81" s="64" t="s">
        <v>208</v>
      </c>
      <c r="I81" s="54">
        <v>10.5</v>
      </c>
      <c r="J81" s="53" t="s">
        <v>140</v>
      </c>
      <c r="K81" s="55">
        <v>15</v>
      </c>
      <c r="L81" s="55">
        <v>35</v>
      </c>
      <c r="M81" s="55">
        <v>0</v>
      </c>
      <c r="N81" s="56">
        <f t="shared" si="0"/>
        <v>50</v>
      </c>
      <c r="O81" s="65" t="s">
        <v>218</v>
      </c>
      <c r="P81" s="65" t="s">
        <v>219</v>
      </c>
      <c r="Q81" s="66">
        <v>8391719997</v>
      </c>
      <c r="R81" s="67" t="s">
        <v>29</v>
      </c>
      <c r="S81" s="67" t="s">
        <v>220</v>
      </c>
      <c r="T81" s="68" t="s">
        <v>213</v>
      </c>
      <c r="U81" s="68" t="s">
        <v>214</v>
      </c>
      <c r="V81" s="69" t="s">
        <v>215</v>
      </c>
      <c r="W81" s="70">
        <v>44562</v>
      </c>
      <c r="X81" s="70">
        <v>44926</v>
      </c>
      <c r="Y81" s="62" t="s">
        <v>233</v>
      </c>
      <c r="Z81" s="54"/>
      <c r="AB81" s="58"/>
      <c r="AH81" s="59"/>
    </row>
    <row r="82" spans="1:34" s="57" customFormat="1" ht="13.5">
      <c r="A82" s="53">
        <v>66</v>
      </c>
      <c r="B82" s="60" t="s">
        <v>104</v>
      </c>
      <c r="C82" s="60" t="s">
        <v>86</v>
      </c>
      <c r="D82" s="61"/>
      <c r="E82" s="62" t="s">
        <v>136</v>
      </c>
      <c r="F82" s="53" t="s">
        <v>37</v>
      </c>
      <c r="G82" s="63" t="s">
        <v>38</v>
      </c>
      <c r="H82" s="64" t="s">
        <v>209</v>
      </c>
      <c r="I82" s="54">
        <v>10.5</v>
      </c>
      <c r="J82" s="53" t="s">
        <v>207</v>
      </c>
      <c r="K82" s="55">
        <v>150</v>
      </c>
      <c r="L82" s="55">
        <v>450</v>
      </c>
      <c r="M82" s="55">
        <v>0</v>
      </c>
      <c r="N82" s="56">
        <f t="shared" si="0"/>
        <v>600</v>
      </c>
      <c r="O82" s="65" t="s">
        <v>218</v>
      </c>
      <c r="P82" s="65" t="s">
        <v>219</v>
      </c>
      <c r="Q82" s="66">
        <v>8391719997</v>
      </c>
      <c r="R82" s="67" t="s">
        <v>29</v>
      </c>
      <c r="S82" s="67" t="s">
        <v>220</v>
      </c>
      <c r="T82" s="68" t="s">
        <v>213</v>
      </c>
      <c r="U82" s="68" t="s">
        <v>214</v>
      </c>
      <c r="V82" s="69" t="s">
        <v>215</v>
      </c>
      <c r="W82" s="70">
        <v>44562</v>
      </c>
      <c r="X82" s="70">
        <v>44926</v>
      </c>
      <c r="Y82" s="62" t="s">
        <v>233</v>
      </c>
      <c r="Z82" s="54"/>
      <c r="AB82" s="58"/>
      <c r="AH82" s="59"/>
    </row>
    <row r="83" spans="1:34" s="57" customFormat="1" ht="13.5">
      <c r="A83" s="53">
        <v>67</v>
      </c>
      <c r="B83" s="60" t="s">
        <v>137</v>
      </c>
      <c r="C83" s="60" t="s">
        <v>81</v>
      </c>
      <c r="D83" s="61" t="s">
        <v>82</v>
      </c>
      <c r="E83" s="62" t="s">
        <v>138</v>
      </c>
      <c r="F83" s="53" t="s">
        <v>37</v>
      </c>
      <c r="G83" s="63" t="s">
        <v>38</v>
      </c>
      <c r="H83" s="64" t="s">
        <v>210</v>
      </c>
      <c r="I83" s="54">
        <v>12.5</v>
      </c>
      <c r="J83" s="53" t="s">
        <v>140</v>
      </c>
      <c r="K83" s="55">
        <v>1000</v>
      </c>
      <c r="L83" s="55">
        <v>3000</v>
      </c>
      <c r="M83" s="55">
        <v>0</v>
      </c>
      <c r="N83" s="56">
        <f t="shared" si="0"/>
        <v>4000</v>
      </c>
      <c r="O83" s="65" t="s">
        <v>218</v>
      </c>
      <c r="P83" s="65" t="s">
        <v>219</v>
      </c>
      <c r="Q83" s="66">
        <v>8391719997</v>
      </c>
      <c r="R83" s="67" t="s">
        <v>223</v>
      </c>
      <c r="S83" s="67" t="s">
        <v>224</v>
      </c>
      <c r="T83" s="68" t="s">
        <v>213</v>
      </c>
      <c r="U83" s="68" t="s">
        <v>214</v>
      </c>
      <c r="V83" s="69" t="s">
        <v>215</v>
      </c>
      <c r="W83" s="70">
        <v>44562</v>
      </c>
      <c r="X83" s="70">
        <v>44926</v>
      </c>
      <c r="Y83" s="62" t="s">
        <v>233</v>
      </c>
      <c r="Z83" s="54"/>
      <c r="AB83" s="58"/>
      <c r="AH83" s="59"/>
    </row>
    <row r="84" spans="1:36" ht="13.5">
      <c r="A84" s="20"/>
      <c r="B84" s="40"/>
      <c r="C84" s="41"/>
      <c r="D84" s="41"/>
      <c r="E84" s="42"/>
      <c r="F84" s="20"/>
      <c r="G84" s="26"/>
      <c r="H84" s="48"/>
      <c r="I84" s="43">
        <f>SUM(I17:I83)</f>
        <v>849.9</v>
      </c>
      <c r="J84" s="26"/>
      <c r="K84" s="44">
        <f>SUM(K17:K83)</f>
        <v>95967</v>
      </c>
      <c r="L84" s="44">
        <f>SUM(L17:L83)</f>
        <v>221669</v>
      </c>
      <c r="M84" s="44">
        <f>SUM(M17:M83)</f>
        <v>0</v>
      </c>
      <c r="N84" s="44">
        <f>SUM(N17:N83)</f>
        <v>317636</v>
      </c>
      <c r="O84" s="45"/>
      <c r="P84" s="45"/>
      <c r="Q84" s="46"/>
      <c r="R84" s="26"/>
      <c r="S84" s="26"/>
      <c r="T84" s="22"/>
      <c r="U84" s="27"/>
      <c r="V84" s="27"/>
      <c r="W84" s="27"/>
      <c r="X84" s="27"/>
      <c r="Y84" s="30"/>
      <c r="Z84" s="29"/>
      <c r="AJ84" s="10"/>
    </row>
    <row r="85" spans="1:36" ht="14.25" customHeight="1">
      <c r="A85" s="20"/>
      <c r="B85" s="40"/>
      <c r="C85" s="41"/>
      <c r="D85" s="41"/>
      <c r="E85" s="42"/>
      <c r="F85" s="20"/>
      <c r="G85" s="26"/>
      <c r="H85" s="48"/>
      <c r="I85" s="72"/>
      <c r="J85" s="26"/>
      <c r="K85" s="73"/>
      <c r="L85" s="73"/>
      <c r="M85" s="73"/>
      <c r="N85" s="73"/>
      <c r="O85" s="45"/>
      <c r="P85" s="45"/>
      <c r="Q85" s="46"/>
      <c r="R85" s="26"/>
      <c r="S85" s="26"/>
      <c r="T85" s="22"/>
      <c r="U85" s="27"/>
      <c r="V85" s="27"/>
      <c r="W85" s="27"/>
      <c r="X85" s="27"/>
      <c r="Y85" s="30"/>
      <c r="Z85" s="29"/>
      <c r="AJ85" s="10"/>
    </row>
  </sheetData>
  <sheetProtection/>
  <mergeCells count="14">
    <mergeCell ref="O15:Q15"/>
    <mergeCell ref="R15:S15"/>
    <mergeCell ref="Y15:Y16"/>
    <mergeCell ref="Z15:Z16"/>
    <mergeCell ref="T15:T16"/>
    <mergeCell ref="U15:U16"/>
    <mergeCell ref="V15:V16"/>
    <mergeCell ref="W15:X15"/>
    <mergeCell ref="A15:A16"/>
    <mergeCell ref="B15:B16"/>
    <mergeCell ref="C15:G15"/>
    <mergeCell ref="H15:H16"/>
    <mergeCell ref="I15:J15"/>
    <mergeCell ref="K15:N15"/>
  </mergeCells>
  <printOptions/>
  <pageMargins left="0.1968503937007874" right="0.1968503937007874" top="0.1968503937007874" bottom="0.1968503937007874" header="0.31496062992125984" footer="0.31496062992125984"/>
  <pageSetup fitToHeight="0" fitToWidth="0" horizontalDpi="600" verticalDpi="600" orientation="landscape" paperSize="8" scale="6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Agnieszka Skwira</cp:lastModifiedBy>
  <cp:lastPrinted>2021-11-10T14:07:32Z</cp:lastPrinted>
  <dcterms:created xsi:type="dcterms:W3CDTF">2012-01-22T12:30:35Z</dcterms:created>
  <dcterms:modified xsi:type="dcterms:W3CDTF">2021-11-10T14:10:49Z</dcterms:modified>
  <cp:category/>
  <cp:version/>
  <cp:contentType/>
  <cp:contentStatus/>
</cp:coreProperties>
</file>