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ormularz asort.cenowy" sheetId="1" r:id="rId1"/>
  </sheets>
  <definedNames/>
  <calcPr fullCalcOnLoad="1"/>
</workbook>
</file>

<file path=xl/sharedStrings.xml><?xml version="1.0" encoding="utf-8"?>
<sst xmlns="http://schemas.openxmlformats.org/spreadsheetml/2006/main" count="480" uniqueCount="125">
  <si>
    <t>Lp.</t>
  </si>
  <si>
    <t>Rodzaj przesyłki</t>
  </si>
  <si>
    <t>Waga przesyłki</t>
  </si>
  <si>
    <t>Cena jednostkowa netto</t>
  </si>
  <si>
    <t>Szacunkowa ilość (szt.)</t>
  </si>
  <si>
    <t>Wartość netto</t>
  </si>
  <si>
    <t>(4x5)</t>
  </si>
  <si>
    <t>Stawa VAT ……..%</t>
  </si>
  <si>
    <t>Wartość brutto</t>
  </si>
  <si>
    <t>(6x7)</t>
  </si>
  <si>
    <t>PRZESYŁKI LISTOWE W OBROCIE KRAJOWYM</t>
  </si>
  <si>
    <t>Listy zwykłe</t>
  </si>
  <si>
    <t>List ekonomiczny</t>
  </si>
  <si>
    <t>format S do 500g</t>
  </si>
  <si>
    <t>zw.</t>
  </si>
  <si>
    <t>format M do 1000g</t>
  </si>
  <si>
    <t>format L do 2000g</t>
  </si>
  <si>
    <t>List priorytetowy</t>
  </si>
  <si>
    <t>format S do 500g.</t>
  </si>
  <si>
    <t>Listy polecone</t>
  </si>
  <si>
    <t>3.</t>
  </si>
  <si>
    <t>List polecony - ekonomiczny</t>
  </si>
  <si>
    <t>4.</t>
  </si>
  <si>
    <t>List polecony priorytetowy</t>
  </si>
  <si>
    <t>Listy polecone ze zwrotnym potwierdzeniem odbioru</t>
  </si>
  <si>
    <r>
      <t>5.</t>
    </r>
    <r>
      <rPr>
        <b/>
        <sz val="7"/>
        <color indexed="8"/>
        <rFont val="Times New Roman"/>
        <family val="1"/>
      </rPr>
      <t> </t>
    </r>
  </si>
  <si>
    <t>6.</t>
  </si>
  <si>
    <t>List polecony - priorytetowy</t>
  </si>
  <si>
    <t>PACZKI POCZTOWE W OBROCIE KRAJOWYM</t>
  </si>
  <si>
    <t>Paczki ekonomiczne</t>
  </si>
  <si>
    <r>
      <t>7.</t>
    </r>
    <r>
      <rPr>
        <b/>
        <sz val="7"/>
        <color indexed="8"/>
        <rFont val="Times New Roman"/>
        <family val="1"/>
      </rPr>
      <t> </t>
    </r>
  </si>
  <si>
    <t>Gabaryt A</t>
  </si>
  <si>
    <t>do 1 kg</t>
  </si>
  <si>
    <t>ponad 1 kg do 2 kg</t>
  </si>
  <si>
    <t>ponad 2 kg do 5 kg</t>
  </si>
  <si>
    <t>ponad 5 kg do 10 kg</t>
  </si>
  <si>
    <t>8.</t>
  </si>
  <si>
    <t>Gabaryt B</t>
  </si>
  <si>
    <t>Paczki priorytetowe</t>
  </si>
  <si>
    <t>9.</t>
  </si>
  <si>
    <t>10.</t>
  </si>
  <si>
    <t>Paczki ekonomiczne ze zwrotnym potwierdzeniem odbioru</t>
  </si>
  <si>
    <t>11.</t>
  </si>
  <si>
    <t>12.</t>
  </si>
  <si>
    <t>Paczki priorytetowe ze zwrotnym potwierdzeniem odbioru</t>
  </si>
  <si>
    <t>13.</t>
  </si>
  <si>
    <t>14.</t>
  </si>
  <si>
    <t>Przesyłki listowe w obrocie zagranicznym</t>
  </si>
  <si>
    <t xml:space="preserve">15. </t>
  </si>
  <si>
    <t>List ekonomiczny – Europa, łącznie z Cyprem, całą Rosją i Izraelem</t>
  </si>
  <si>
    <t>do 50g</t>
  </si>
  <si>
    <t>ponad 50 do 100g</t>
  </si>
  <si>
    <t>ponad 100 do 350g</t>
  </si>
  <si>
    <t>ponad 350 do 500g</t>
  </si>
  <si>
    <t>ponad 500 do 1000g</t>
  </si>
  <si>
    <t>ponad 1000 do 2000g</t>
  </si>
  <si>
    <t>16.</t>
  </si>
  <si>
    <t>List ekonomiczny – kraje pozaeuropejskie</t>
  </si>
  <si>
    <t>Listy zwykłe priorytetowe</t>
  </si>
  <si>
    <t>17.</t>
  </si>
  <si>
    <t>List priorytetowy – Europa, łącznie z Cyprem, całą Rosją i Izraelem</t>
  </si>
  <si>
    <t>Strefa A</t>
  </si>
  <si>
    <t>18.</t>
  </si>
  <si>
    <t>List priorytetowy  – Ameryka Północna, Afryka Strefa B</t>
  </si>
  <si>
    <t>19.</t>
  </si>
  <si>
    <t>List priorytetowy- Ameryka Południowa, Środkowa i Azja Strefa C</t>
  </si>
  <si>
    <t>20.</t>
  </si>
  <si>
    <t>List priorytetowy – Australia i Oceania</t>
  </si>
  <si>
    <t>Strefa D</t>
  </si>
  <si>
    <t>Listy polecone priorytetowe</t>
  </si>
  <si>
    <t>21.</t>
  </si>
  <si>
    <t>List polecony priorytetowy – Europa, łącznie z Cyprem, całą Rosją i Izraelem Strefa A</t>
  </si>
  <si>
    <t>22.</t>
  </si>
  <si>
    <t>List polecony priorytetowy – Ameryka Północna, Afryka Strefa B</t>
  </si>
  <si>
    <t>23.</t>
  </si>
  <si>
    <t>24.</t>
  </si>
  <si>
    <t>List polecony priorytetowy – Australia</t>
  </si>
  <si>
    <t>i Oceania Strefa D</t>
  </si>
  <si>
    <t>Listy polecone priorytetowe ze zwrotnym potwierdzeniem odbioru</t>
  </si>
  <si>
    <t>25.</t>
  </si>
  <si>
    <t>List polecony, priorytetowy za zwrotnym potwierdzeniem odbioru – Europa, łącznie z Cyprem, całą Rosją i Izraelem</t>
  </si>
  <si>
    <t>26.</t>
  </si>
  <si>
    <t>27.</t>
  </si>
  <si>
    <t>28.</t>
  </si>
  <si>
    <t>ZWROTY</t>
  </si>
  <si>
    <t xml:space="preserve">Zwrot przesyłki rejestrowanej do siedziby Zamawiającego w obrocie krajowym </t>
  </si>
  <si>
    <t>29.</t>
  </si>
  <si>
    <t>30.</t>
  </si>
  <si>
    <t>Zwrot przesyłki rejestrowanej z potwierdzeniem odbioru do siedziby Zamawiającego w obrocie krajowym</t>
  </si>
  <si>
    <t>31.</t>
  </si>
  <si>
    <t>32.</t>
  </si>
  <si>
    <t xml:space="preserve">Zwrot paczki rejestrowanej do siedziby Zamawiającego w obrocie krajowym </t>
  </si>
  <si>
    <t>33.</t>
  </si>
  <si>
    <t>34.</t>
  </si>
  <si>
    <t>Zwrot paczki rejestrowanej z potwierdzeniem odbioru do siedziby Zamawiającego w obrocie krajowym</t>
  </si>
  <si>
    <t>35.</t>
  </si>
  <si>
    <t>36.</t>
  </si>
  <si>
    <t xml:space="preserve">Zwroty przesyłki rejestrowanej do siedziby Zamawiającego w obrocie zagranicznym </t>
  </si>
  <si>
    <t>37.</t>
  </si>
  <si>
    <t>Zagraniczne</t>
  </si>
  <si>
    <t>Zwroty przesyłki rejestrowanej z potwierdzeniem odbioru do siedziby Zamawiającego w obrocie zagranicznym</t>
  </si>
  <si>
    <t xml:space="preserve">Obiór przesyłek z siedziby Zamawiającego </t>
  </si>
  <si>
    <t>Odbiór korespondencji</t>
  </si>
  <si>
    <t>1 punkt –opłata miesięczna</t>
  </si>
  <si>
    <t>Usługi kurierskie krajowe</t>
  </si>
  <si>
    <r>
      <rPr>
        <b/>
        <sz val="12"/>
        <rFont val="Times New Roman"/>
        <family val="1"/>
      </rPr>
      <t>usługa</t>
    </r>
    <r>
      <rPr>
        <sz val="12"/>
        <rFont val="Times New Roman"/>
        <family val="1"/>
      </rPr>
      <t>:potwierdzenie odbioru krajowe.Sposób realizacji:Formularz druku:Potwierdzenie odbioru</t>
    </r>
  </si>
  <si>
    <r>
      <rPr>
        <b/>
        <sz val="12"/>
        <rFont val="Times New Roman"/>
        <family val="1"/>
      </rPr>
      <t>usługa</t>
    </r>
    <r>
      <rPr>
        <sz val="12"/>
        <rFont val="Times New Roman"/>
        <family val="1"/>
      </rPr>
      <t>: nadanie tradycyjne</t>
    </r>
  </si>
  <si>
    <r>
      <rPr>
        <b/>
        <sz val="12"/>
        <rFont val="Times New Roman"/>
        <family val="1"/>
      </rPr>
      <t>usługa</t>
    </r>
    <r>
      <rPr>
        <sz val="12"/>
        <rFont val="Times New Roman"/>
        <family val="1"/>
      </rPr>
      <t>:potwierdzenie odbioru krajowe.Sposób realizacji:Kurier</t>
    </r>
  </si>
  <si>
    <t>0-20kg</t>
  </si>
  <si>
    <t>List polecony  priorytetowy – Ameryka Południowa, Środkowa Strefa C</t>
  </si>
  <si>
    <r>
      <t xml:space="preserve">List polecony, priorytetowy za zwrotnym potwierdzeniem odbioru - Australia i Oceania </t>
    </r>
    <r>
      <rPr>
        <b/>
        <sz val="12"/>
        <color indexed="8"/>
        <rFont val="Times New Roman"/>
        <family val="1"/>
      </rPr>
      <t>Strefa D</t>
    </r>
  </si>
  <si>
    <r>
      <t xml:space="preserve">List polecony, priorytetowy za zwrotnym potwierdzeniem odbioru -Ameryka Południowa, Środkowa i Azja </t>
    </r>
    <r>
      <rPr>
        <b/>
        <sz val="12"/>
        <color indexed="8"/>
        <rFont val="Times New Roman"/>
        <family val="1"/>
      </rPr>
      <t>Strefa C</t>
    </r>
  </si>
  <si>
    <r>
      <t xml:space="preserve">List polecony, priorytetowy za zwrotnym potwierdzeniem odbioru - Ameryka Północna, Afryka </t>
    </r>
    <r>
      <rPr>
        <b/>
        <sz val="12"/>
        <color indexed="8"/>
        <rFont val="Times New Roman"/>
        <family val="1"/>
      </rPr>
      <t>Strefa B</t>
    </r>
  </si>
  <si>
    <t>ponad 0 do 500g</t>
  </si>
  <si>
    <t>Format M  wymiar w cm 20x40x65 doręczenie pod adresem</t>
  </si>
  <si>
    <t>Format L  wymiar w cm 42x40x65 doręczenie pod adresem</t>
  </si>
  <si>
    <t>Format XL wymiar w cm 60x60x70 doręczenie pod adresem</t>
  </si>
  <si>
    <t>Format S wymiar w cm 9x40x65 doręczenie pod adresem</t>
  </si>
  <si>
    <t>0-50kg</t>
  </si>
  <si>
    <t>Ilości wyliczono na podstawie 12 miesięcy od X.2021 do IX.2022</t>
  </si>
  <si>
    <t>Format 2XL wys.+szer.+dł ≤ 250cm(maks.dł.=120cm) doręczenie pod adresem</t>
  </si>
  <si>
    <t>ilości wyliczone za 1rok</t>
  </si>
  <si>
    <t xml:space="preserve">przetarg na 3lata </t>
  </si>
  <si>
    <t>ZP-2.2022 formularz asortymentowo-cenowy</t>
  </si>
  <si>
    <t>Adm.262.2.2022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</si>
</sst>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trike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trike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righ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right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right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right" vertical="center" wrapText="1"/>
    </xf>
    <xf numFmtId="0" fontId="48" fillId="34" borderId="15" xfId="0" applyFont="1" applyFill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33" borderId="17" xfId="0" applyFont="1" applyFill="1" applyBorder="1" applyAlignment="1">
      <alignment horizontal="right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2" fontId="47" fillId="33" borderId="11" xfId="0" applyNumberFormat="1" applyFont="1" applyFill="1" applyBorder="1" applyAlignment="1">
      <alignment horizontal="right" vertical="center" wrapText="1"/>
    </xf>
    <xf numFmtId="2" fontId="47" fillId="33" borderId="13" xfId="0" applyNumberFormat="1" applyFont="1" applyFill="1" applyBorder="1" applyAlignment="1">
      <alignment horizontal="right" vertical="center" wrapText="1"/>
    </xf>
    <xf numFmtId="2" fontId="47" fillId="0" borderId="13" xfId="0" applyNumberFormat="1" applyFont="1" applyBorder="1" applyAlignment="1">
      <alignment horizontal="right" vertical="center" wrapText="1"/>
    </xf>
    <xf numFmtId="2" fontId="3" fillId="33" borderId="13" xfId="0" applyNumberFormat="1" applyFont="1" applyFill="1" applyBorder="1" applyAlignment="1">
      <alignment horizontal="right" vertical="center" wrapText="1"/>
    </xf>
    <xf numFmtId="0" fontId="48" fillId="33" borderId="11" xfId="0" applyNumberFormat="1" applyFont="1" applyFill="1" applyBorder="1" applyAlignment="1">
      <alignment horizontal="center" vertical="center" wrapText="1"/>
    </xf>
    <xf numFmtId="0" fontId="48" fillId="35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34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2" fontId="47" fillId="35" borderId="11" xfId="0" applyNumberFormat="1" applyFont="1" applyFill="1" applyBorder="1" applyAlignment="1">
      <alignment horizontal="right" vertical="center" wrapText="1"/>
    </xf>
    <xf numFmtId="2" fontId="47" fillId="35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0" fillId="0" borderId="18" xfId="0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right" vertical="center" wrapText="1"/>
    </xf>
    <xf numFmtId="0" fontId="47" fillId="36" borderId="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2" fontId="47" fillId="36" borderId="0" xfId="0" applyNumberFormat="1" applyFont="1" applyFill="1" applyBorder="1" applyAlignment="1">
      <alignment horizontal="right" vertical="center" wrapText="1"/>
    </xf>
    <xf numFmtId="0" fontId="48" fillId="36" borderId="0" xfId="0" applyNumberFormat="1" applyFont="1" applyFill="1" applyBorder="1" applyAlignment="1">
      <alignment horizontal="center" vertical="center" wrapText="1"/>
    </xf>
    <xf numFmtId="0" fontId="47" fillId="36" borderId="22" xfId="0" applyFont="1" applyFill="1" applyBorder="1" applyAlignment="1">
      <alignment horizontal="right" vertical="center" wrapText="1"/>
    </xf>
    <xf numFmtId="2" fontId="47" fillId="33" borderId="18" xfId="0" applyNumberFormat="1" applyFont="1" applyFill="1" applyBorder="1" applyAlignment="1">
      <alignment horizontal="right" vertical="center" wrapText="1"/>
    </xf>
    <xf numFmtId="0" fontId="48" fillId="0" borderId="18" xfId="0" applyNumberFormat="1" applyFont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right" vertical="center" wrapText="1"/>
    </xf>
    <xf numFmtId="0" fontId="47" fillId="0" borderId="11" xfId="0" applyFont="1" applyBorder="1" applyAlignment="1">
      <alignment vertical="center"/>
    </xf>
    <xf numFmtId="0" fontId="47" fillId="0" borderId="23" xfId="0" applyFont="1" applyBorder="1" applyAlignment="1">
      <alignment horizontal="center" vertical="center" wrapText="1"/>
    </xf>
    <xf numFmtId="2" fontId="47" fillId="0" borderId="24" xfId="0" applyNumberFormat="1" applyFont="1" applyBorder="1" applyAlignment="1">
      <alignment horizontal="right" vertical="center" wrapText="1"/>
    </xf>
    <xf numFmtId="0" fontId="48" fillId="0" borderId="25" xfId="0" applyFont="1" applyBorder="1" applyAlignment="1">
      <alignment vertical="center" wrapText="1"/>
    </xf>
    <xf numFmtId="0" fontId="47" fillId="0" borderId="23" xfId="0" applyFont="1" applyBorder="1" applyAlignment="1">
      <alignment horizontal="right" vertical="center" wrapText="1"/>
    </xf>
    <xf numFmtId="0" fontId="48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48" fillId="0" borderId="27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9" fontId="47" fillId="33" borderId="18" xfId="0" applyNumberFormat="1" applyFont="1" applyFill="1" applyBorder="1" applyAlignment="1">
      <alignment horizontal="center" vertical="center" wrapText="1"/>
    </xf>
    <xf numFmtId="0" fontId="48" fillId="0" borderId="16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vertical="center" wrapText="1"/>
    </xf>
    <xf numFmtId="0" fontId="47" fillId="0" borderId="18" xfId="0" applyFont="1" applyBorder="1" applyAlignment="1">
      <alignment horizontal="right" vertical="center" wrapText="1"/>
    </xf>
    <xf numFmtId="0" fontId="47" fillId="0" borderId="21" xfId="0" applyFont="1" applyBorder="1" applyAlignment="1">
      <alignment horizontal="right" vertical="center" wrapText="1"/>
    </xf>
    <xf numFmtId="0" fontId="48" fillId="0" borderId="11" xfId="0" applyFont="1" applyBorder="1" applyAlignment="1">
      <alignment vertical="center" wrapText="1"/>
    </xf>
    <xf numFmtId="0" fontId="47" fillId="34" borderId="16" xfId="0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right" vertical="center" wrapText="1"/>
    </xf>
    <xf numFmtId="2" fontId="47" fillId="0" borderId="23" xfId="0" applyNumberFormat="1" applyFont="1" applyFill="1" applyBorder="1" applyAlignment="1">
      <alignment horizontal="right" vertical="center" wrapText="1"/>
    </xf>
    <xf numFmtId="2" fontId="47" fillId="0" borderId="28" xfId="0" applyNumberFormat="1" applyFont="1" applyFill="1" applyBorder="1" applyAlignment="1">
      <alignment horizontal="right" vertical="center" wrapText="1"/>
    </xf>
    <xf numFmtId="2" fontId="47" fillId="0" borderId="18" xfId="0" applyNumberFormat="1" applyFont="1" applyFill="1" applyBorder="1" applyAlignment="1">
      <alignment horizontal="right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2" fontId="47" fillId="0" borderId="29" xfId="0" applyNumberFormat="1" applyFont="1" applyFill="1" applyBorder="1" applyAlignment="1">
      <alignment horizontal="right" vertical="center" wrapText="1"/>
    </xf>
    <xf numFmtId="9" fontId="47" fillId="33" borderId="30" xfId="0" applyNumberFormat="1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right" vertical="center" wrapText="1"/>
    </xf>
    <xf numFmtId="2" fontId="47" fillId="0" borderId="32" xfId="0" applyNumberFormat="1" applyFont="1" applyFill="1" applyBorder="1" applyAlignment="1">
      <alignment horizontal="right" vertical="center" wrapText="1"/>
    </xf>
    <xf numFmtId="2" fontId="47" fillId="33" borderId="33" xfId="0" applyNumberFormat="1" applyFont="1" applyFill="1" applyBorder="1" applyAlignment="1">
      <alignment horizontal="right" vertical="center" wrapText="1"/>
    </xf>
    <xf numFmtId="0" fontId="48" fillId="33" borderId="18" xfId="0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36" borderId="15" xfId="0" applyFont="1" applyFill="1" applyBorder="1" applyAlignment="1">
      <alignment horizontal="left" vertical="center" wrapText="1"/>
    </xf>
    <xf numFmtId="0" fontId="48" fillId="0" borderId="34" xfId="0" applyFont="1" applyBorder="1" applyAlignment="1">
      <alignment horizontal="left" vertical="center" wrapText="1"/>
    </xf>
    <xf numFmtId="0" fontId="49" fillId="0" borderId="14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right" vertical="center" wrapText="1"/>
    </xf>
    <xf numFmtId="2" fontId="49" fillId="0" borderId="11" xfId="0" applyNumberFormat="1" applyFont="1" applyBorder="1" applyAlignment="1">
      <alignment horizontal="right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2" fontId="49" fillId="33" borderId="11" xfId="0" applyNumberFormat="1" applyFont="1" applyFill="1" applyBorder="1" applyAlignment="1">
      <alignment horizontal="right" vertical="center" wrapText="1"/>
    </xf>
    <xf numFmtId="0" fontId="49" fillId="0" borderId="11" xfId="0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right" vertical="center" wrapText="1"/>
    </xf>
    <xf numFmtId="0" fontId="49" fillId="33" borderId="11" xfId="0" applyFont="1" applyFill="1" applyBorder="1" applyAlignment="1">
      <alignment horizontal="center" vertical="center" wrapText="1"/>
    </xf>
    <xf numFmtId="2" fontId="49" fillId="33" borderId="13" xfId="0" applyNumberFormat="1" applyFont="1" applyFill="1" applyBorder="1" applyAlignment="1">
      <alignment horizontal="right" vertical="center" wrapText="1"/>
    </xf>
    <xf numFmtId="0" fontId="48" fillId="35" borderId="35" xfId="0" applyFont="1" applyFill="1" applyBorder="1" applyAlignment="1">
      <alignment vertical="center" wrapText="1"/>
    </xf>
    <xf numFmtId="0" fontId="48" fillId="35" borderId="36" xfId="0" applyFont="1" applyFill="1" applyBorder="1" applyAlignment="1">
      <alignment vertical="center" wrapText="1"/>
    </xf>
    <xf numFmtId="0" fontId="48" fillId="35" borderId="37" xfId="0" applyFont="1" applyFill="1" applyBorder="1" applyAlignment="1">
      <alignment vertical="center" wrapText="1"/>
    </xf>
    <xf numFmtId="0" fontId="47" fillId="35" borderId="38" xfId="0" applyFont="1" applyFill="1" applyBorder="1" applyAlignment="1">
      <alignment vertical="center" wrapText="1"/>
    </xf>
    <xf numFmtId="0" fontId="47" fillId="35" borderId="36" xfId="0" applyFont="1" applyFill="1" applyBorder="1" applyAlignment="1">
      <alignment vertical="center" wrapText="1"/>
    </xf>
    <xf numFmtId="0" fontId="47" fillId="35" borderId="39" xfId="0" applyFont="1" applyFill="1" applyBorder="1" applyAlignment="1">
      <alignment vertical="center" wrapText="1"/>
    </xf>
    <xf numFmtId="0" fontId="48" fillId="35" borderId="15" xfId="0" applyFont="1" applyFill="1" applyBorder="1" applyAlignment="1">
      <alignment vertical="center" wrapText="1"/>
    </xf>
    <xf numFmtId="0" fontId="48" fillId="35" borderId="21" xfId="0" applyFont="1" applyFill="1" applyBorder="1" applyAlignment="1">
      <alignment vertical="center" wrapText="1"/>
    </xf>
    <xf numFmtId="0" fontId="48" fillId="35" borderId="11" xfId="0" applyFont="1" applyFill="1" applyBorder="1" applyAlignment="1">
      <alignment vertical="center" wrapText="1"/>
    </xf>
    <xf numFmtId="0" fontId="48" fillId="35" borderId="40" xfId="0" applyFont="1" applyFill="1" applyBorder="1" applyAlignment="1">
      <alignment vertical="center" wrapText="1"/>
    </xf>
    <xf numFmtId="0" fontId="48" fillId="35" borderId="13" xfId="0" applyFont="1" applyFill="1" applyBorder="1" applyAlignment="1">
      <alignment vertical="center" wrapText="1"/>
    </xf>
    <xf numFmtId="2" fontId="47" fillId="33" borderId="23" xfId="0" applyNumberFormat="1" applyFont="1" applyFill="1" applyBorder="1" applyAlignment="1">
      <alignment horizontal="center" vertical="center" wrapText="1"/>
    </xf>
    <xf numFmtId="2" fontId="47" fillId="33" borderId="41" xfId="0" applyNumberFormat="1" applyFont="1" applyFill="1" applyBorder="1" applyAlignment="1">
      <alignment horizontal="center" vertical="center" wrapText="1"/>
    </xf>
    <xf numFmtId="0" fontId="47" fillId="35" borderId="38" xfId="0" applyFont="1" applyFill="1" applyBorder="1" applyAlignment="1">
      <alignment horizontal="center" vertical="center" wrapText="1"/>
    </xf>
    <xf numFmtId="0" fontId="47" fillId="35" borderId="36" xfId="0" applyFont="1" applyFill="1" applyBorder="1" applyAlignment="1">
      <alignment horizontal="center" vertical="center" wrapText="1"/>
    </xf>
    <xf numFmtId="0" fontId="47" fillId="35" borderId="39" xfId="0" applyFont="1" applyFill="1" applyBorder="1" applyAlignment="1">
      <alignment horizontal="center" vertical="center" wrapText="1"/>
    </xf>
    <xf numFmtId="0" fontId="48" fillId="34" borderId="36" xfId="0" applyFont="1" applyFill="1" applyBorder="1" applyAlignment="1">
      <alignment vertical="center" wrapText="1"/>
    </xf>
    <xf numFmtId="0" fontId="48" fillId="34" borderId="37" xfId="0" applyFont="1" applyFill="1" applyBorder="1" applyAlignment="1">
      <alignment vertical="center" wrapText="1"/>
    </xf>
    <xf numFmtId="0" fontId="48" fillId="35" borderId="40" xfId="0" applyFont="1" applyFill="1" applyBorder="1" applyAlignment="1">
      <alignment horizontal="center" vertical="center" textRotation="180" wrapText="1"/>
    </xf>
    <xf numFmtId="0" fontId="48" fillId="35" borderId="36" xfId="0" applyFont="1" applyFill="1" applyBorder="1" applyAlignment="1">
      <alignment horizontal="center" vertical="center" textRotation="180" wrapText="1"/>
    </xf>
    <xf numFmtId="0" fontId="48" fillId="35" borderId="39" xfId="0" applyFont="1" applyFill="1" applyBorder="1" applyAlignment="1">
      <alignment horizontal="center" vertical="center" textRotation="180" wrapText="1"/>
    </xf>
    <xf numFmtId="0" fontId="48" fillId="35" borderId="38" xfId="0" applyFont="1" applyFill="1" applyBorder="1" applyAlignment="1">
      <alignment horizontal="center" vertical="center" textRotation="180" wrapText="1"/>
    </xf>
    <xf numFmtId="0" fontId="48" fillId="0" borderId="25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7" fillId="0" borderId="42" xfId="0" applyFont="1" applyBorder="1" applyAlignment="1">
      <alignment horizontal="right" vertical="center" wrapText="1"/>
    </xf>
    <xf numFmtId="0" fontId="47" fillId="0" borderId="40" xfId="0" applyFont="1" applyBorder="1" applyAlignment="1">
      <alignment horizontal="right" vertical="center" wrapText="1"/>
    </xf>
    <xf numFmtId="0" fontId="48" fillId="0" borderId="43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2" fontId="47" fillId="0" borderId="24" xfId="0" applyNumberFormat="1" applyFont="1" applyBorder="1" applyAlignment="1">
      <alignment horizontal="right" vertical="center" wrapText="1"/>
    </xf>
    <xf numFmtId="2" fontId="47" fillId="0" borderId="44" xfId="0" applyNumberFormat="1" applyFont="1" applyBorder="1" applyAlignment="1">
      <alignment horizontal="right" vertical="center" wrapText="1"/>
    </xf>
    <xf numFmtId="0" fontId="48" fillId="34" borderId="40" xfId="0" applyFont="1" applyFill="1" applyBorder="1" applyAlignment="1">
      <alignment horizontal="center" vertical="center" wrapText="1"/>
    </xf>
    <xf numFmtId="0" fontId="48" fillId="34" borderId="36" xfId="0" applyFont="1" applyFill="1" applyBorder="1" applyAlignment="1">
      <alignment horizontal="center" vertical="center" wrapText="1"/>
    </xf>
    <xf numFmtId="0" fontId="48" fillId="34" borderId="39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right" vertical="center" wrapText="1"/>
    </xf>
    <xf numFmtId="0" fontId="47" fillId="0" borderId="41" xfId="0" applyFont="1" applyBorder="1" applyAlignment="1">
      <alignment horizontal="right" vertical="center" wrapText="1"/>
    </xf>
    <xf numFmtId="0" fontId="47" fillId="0" borderId="23" xfId="0" applyNumberFormat="1" applyFont="1" applyBorder="1" applyAlignment="1">
      <alignment horizontal="center" vertical="center" wrapText="1"/>
    </xf>
    <xf numFmtId="0" fontId="47" fillId="0" borderId="41" xfId="0" applyNumberFormat="1" applyFont="1" applyBorder="1" applyAlignment="1">
      <alignment horizontal="center" vertical="center" wrapText="1"/>
    </xf>
    <xf numFmtId="2" fontId="47" fillId="0" borderId="23" xfId="0" applyNumberFormat="1" applyFont="1" applyFill="1" applyBorder="1" applyAlignment="1">
      <alignment horizontal="right" vertical="center" wrapText="1"/>
    </xf>
    <xf numFmtId="2" fontId="47" fillId="0" borderId="41" xfId="0" applyNumberFormat="1" applyFont="1" applyFill="1" applyBorder="1" applyAlignment="1">
      <alignment horizontal="right" vertical="center" wrapText="1"/>
    </xf>
    <xf numFmtId="0" fontId="48" fillId="0" borderId="23" xfId="0" applyNumberFormat="1" applyFont="1" applyBorder="1" applyAlignment="1">
      <alignment horizontal="center" vertical="center" wrapText="1"/>
    </xf>
    <xf numFmtId="0" fontId="48" fillId="0" borderId="41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 horizontal="right" vertical="center" wrapText="1"/>
    </xf>
    <xf numFmtId="0" fontId="47" fillId="0" borderId="44" xfId="0" applyFont="1" applyBorder="1" applyAlignment="1">
      <alignment horizontal="right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 wrapText="1"/>
    </xf>
    <xf numFmtId="2" fontId="47" fillId="33" borderId="24" xfId="0" applyNumberFormat="1" applyFont="1" applyFill="1" applyBorder="1" applyAlignment="1">
      <alignment horizontal="right" vertical="center" wrapText="1"/>
    </xf>
    <xf numFmtId="2" fontId="47" fillId="33" borderId="44" xfId="0" applyNumberFormat="1" applyFont="1" applyFill="1" applyBorder="1" applyAlignment="1">
      <alignment horizontal="right" vertical="center" wrapText="1"/>
    </xf>
    <xf numFmtId="0" fontId="48" fillId="34" borderId="35" xfId="0" applyFont="1" applyFill="1" applyBorder="1" applyAlignment="1">
      <alignment horizontal="center" vertical="center" wrapText="1"/>
    </xf>
    <xf numFmtId="0" fontId="49" fillId="34" borderId="35" xfId="0" applyFont="1" applyFill="1" applyBorder="1" applyAlignment="1">
      <alignment vertical="center" wrapText="1"/>
    </xf>
    <xf numFmtId="0" fontId="49" fillId="34" borderId="36" xfId="0" applyFont="1" applyFill="1" applyBorder="1" applyAlignment="1">
      <alignment vertical="center" wrapText="1"/>
    </xf>
    <xf numFmtId="0" fontId="49" fillId="34" borderId="37" xfId="0" applyFont="1" applyFill="1" applyBorder="1" applyAlignment="1">
      <alignment vertical="center" wrapText="1"/>
    </xf>
    <xf numFmtId="0" fontId="49" fillId="34" borderId="38" xfId="0" applyFont="1" applyFill="1" applyBorder="1" applyAlignment="1">
      <alignment horizontal="center" vertical="center" wrapText="1"/>
    </xf>
    <xf numFmtId="0" fontId="49" fillId="34" borderId="36" xfId="0" applyFont="1" applyFill="1" applyBorder="1" applyAlignment="1">
      <alignment horizontal="center" vertical="center" wrapText="1"/>
    </xf>
    <xf numFmtId="0" fontId="49" fillId="34" borderId="37" xfId="0" applyFont="1" applyFill="1" applyBorder="1" applyAlignment="1">
      <alignment horizontal="center" vertical="center" wrapText="1"/>
    </xf>
    <xf numFmtId="0" fontId="48" fillId="34" borderId="37" xfId="0" applyFont="1" applyFill="1" applyBorder="1" applyAlignment="1">
      <alignment horizontal="center" vertical="center" wrapText="1"/>
    </xf>
    <xf numFmtId="0" fontId="48" fillId="34" borderId="38" xfId="0" applyFont="1" applyFill="1" applyBorder="1" applyAlignment="1">
      <alignment horizontal="center" vertical="center" wrapText="1"/>
    </xf>
    <xf numFmtId="0" fontId="48" fillId="35" borderId="35" xfId="0" applyFont="1" applyFill="1" applyBorder="1" applyAlignment="1">
      <alignment horizontal="center" vertical="center" wrapText="1"/>
    </xf>
    <xf numFmtId="0" fontId="48" fillId="35" borderId="36" xfId="0" applyFont="1" applyFill="1" applyBorder="1" applyAlignment="1">
      <alignment horizontal="center" vertical="center" wrapText="1"/>
    </xf>
    <xf numFmtId="0" fontId="48" fillId="35" borderId="37" xfId="0" applyFont="1" applyFill="1" applyBorder="1" applyAlignment="1">
      <alignment horizontal="center" vertical="center" wrapText="1"/>
    </xf>
    <xf numFmtId="0" fontId="48" fillId="34" borderId="42" xfId="0" applyFont="1" applyFill="1" applyBorder="1" applyAlignment="1">
      <alignment horizontal="right" vertical="center" wrapText="1"/>
    </xf>
    <xf numFmtId="0" fontId="48" fillId="34" borderId="45" xfId="0" applyFont="1" applyFill="1" applyBorder="1" applyAlignment="1">
      <alignment horizontal="right" vertical="center" wrapText="1"/>
    </xf>
    <xf numFmtId="0" fontId="48" fillId="34" borderId="46" xfId="0" applyFont="1" applyFill="1" applyBorder="1" applyAlignment="1">
      <alignment horizontal="right" vertical="center" wrapText="1"/>
    </xf>
    <xf numFmtId="0" fontId="48" fillId="34" borderId="40" xfId="0" applyFont="1" applyFill="1" applyBorder="1" applyAlignment="1">
      <alignment horizontal="right" vertical="center" wrapText="1"/>
    </xf>
    <xf numFmtId="0" fontId="48" fillId="34" borderId="21" xfId="0" applyFont="1" applyFill="1" applyBorder="1" applyAlignment="1">
      <alignment horizontal="right" vertical="center" wrapText="1"/>
    </xf>
    <xf numFmtId="0" fontId="48" fillId="34" borderId="13" xfId="0" applyFont="1" applyFill="1" applyBorder="1" applyAlignment="1">
      <alignment horizontal="right" vertical="center" wrapText="1"/>
    </xf>
    <xf numFmtId="2" fontId="47" fillId="0" borderId="27" xfId="0" applyNumberFormat="1" applyFont="1" applyFill="1" applyBorder="1" applyAlignment="1">
      <alignment horizontal="right" vertical="center" wrapText="1"/>
    </xf>
    <xf numFmtId="2" fontId="47" fillId="0" borderId="29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left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33" borderId="48" xfId="0" applyFont="1" applyFill="1" applyBorder="1" applyAlignment="1">
      <alignment horizontal="center" vertical="center" wrapText="1"/>
    </xf>
    <xf numFmtId="0" fontId="45" fillId="33" borderId="41" xfId="0" applyFont="1" applyFill="1" applyBorder="1" applyAlignment="1">
      <alignment horizontal="center" vertical="center" wrapText="1"/>
    </xf>
    <xf numFmtId="0" fontId="50" fillId="34" borderId="36" xfId="0" applyFont="1" applyFill="1" applyBorder="1" applyAlignment="1">
      <alignment vertical="center" wrapText="1"/>
    </xf>
    <xf numFmtId="0" fontId="50" fillId="34" borderId="37" xfId="0" applyFont="1" applyFill="1" applyBorder="1" applyAlignment="1">
      <alignment vertical="center" wrapText="1"/>
    </xf>
    <xf numFmtId="0" fontId="2" fillId="34" borderId="35" xfId="0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1"/>
  <sheetViews>
    <sheetView tabSelected="1" zoomScalePageLayoutView="0" workbookViewId="0" topLeftCell="A67">
      <selection activeCell="A69" sqref="A69:H80"/>
    </sheetView>
  </sheetViews>
  <sheetFormatPr defaultColWidth="9.140625" defaultRowHeight="12.75"/>
  <cols>
    <col min="1" max="1" width="11.140625" style="0" customWidth="1"/>
    <col min="2" max="2" width="24.28125" style="0" customWidth="1"/>
    <col min="3" max="3" width="24.7109375" style="0" customWidth="1"/>
    <col min="4" max="4" width="16.00390625" style="0" customWidth="1"/>
    <col min="6" max="6" width="13.28125" style="0" customWidth="1"/>
    <col min="8" max="8" width="9.57421875" style="0" bestFit="1" customWidth="1"/>
    <col min="9" max="9" width="8.421875" style="0" customWidth="1"/>
    <col min="10" max="10" width="10.140625" style="0" customWidth="1"/>
    <col min="11" max="11" width="6.140625" style="0" customWidth="1"/>
    <col min="12" max="12" width="6.28125" style="0" customWidth="1"/>
    <col min="13" max="13" width="6.7109375" style="0" customWidth="1"/>
    <col min="14" max="15" width="5.8515625" style="0" customWidth="1"/>
    <col min="16" max="16" width="6.421875" style="0" customWidth="1"/>
    <col min="17" max="17" width="6.8515625" style="0" customWidth="1"/>
    <col min="18" max="18" width="6.28125" style="0" customWidth="1"/>
    <col min="24" max="25" width="11.8515625" style="0" customWidth="1"/>
    <col min="26" max="26" width="10.00390625" style="0" customWidth="1"/>
    <col min="27" max="27" width="11.140625" style="0" customWidth="1"/>
    <col min="28" max="28" width="11.28125" style="0" customWidth="1"/>
    <col min="29" max="29" width="11.421875" style="0" customWidth="1"/>
    <col min="30" max="30" width="12.421875" style="0" customWidth="1"/>
    <col min="31" max="31" width="11.7109375" style="0" customWidth="1"/>
    <col min="32" max="32" width="9.57421875" style="0" customWidth="1"/>
  </cols>
  <sheetData>
    <row r="1" spans="1:13" ht="15.75">
      <c r="A1" s="171" t="s">
        <v>123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15.75">
      <c r="A2" s="44" t="s">
        <v>124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44" t="s">
        <v>119</v>
      </c>
      <c r="B3" s="32"/>
      <c r="C3" s="32"/>
      <c r="D3" s="32"/>
      <c r="E3" t="s">
        <v>121</v>
      </c>
      <c r="G3" s="32"/>
      <c r="H3" s="32"/>
      <c r="I3" s="32"/>
      <c r="J3" s="32"/>
      <c r="K3" s="32"/>
      <c r="L3" s="32"/>
      <c r="M3" s="32"/>
    </row>
    <row r="4" spans="1:5" ht="15.75" thickBot="1">
      <c r="A4" s="1"/>
      <c r="E4" t="s">
        <v>122</v>
      </c>
    </row>
    <row r="5" spans="1:8" ht="26.25" thickTop="1">
      <c r="A5" s="172" t="s">
        <v>0</v>
      </c>
      <c r="B5" s="174" t="s">
        <v>1</v>
      </c>
      <c r="C5" s="174" t="s">
        <v>2</v>
      </c>
      <c r="D5" s="176" t="s">
        <v>3</v>
      </c>
      <c r="E5" s="176" t="s">
        <v>4</v>
      </c>
      <c r="F5" s="2" t="s">
        <v>5</v>
      </c>
      <c r="G5" s="176" t="s">
        <v>7</v>
      </c>
      <c r="H5" s="4" t="s">
        <v>8</v>
      </c>
    </row>
    <row r="6" spans="1:8" ht="13.5" thickBot="1">
      <c r="A6" s="173"/>
      <c r="B6" s="175"/>
      <c r="C6" s="175"/>
      <c r="D6" s="177"/>
      <c r="E6" s="177"/>
      <c r="F6" s="3" t="s">
        <v>6</v>
      </c>
      <c r="G6" s="177"/>
      <c r="H6" s="5" t="s">
        <v>9</v>
      </c>
    </row>
    <row r="7" spans="1:8" ht="13.5" thickBot="1">
      <c r="A7" s="14">
        <v>1</v>
      </c>
      <c r="B7" s="6">
        <v>2</v>
      </c>
      <c r="C7" s="6">
        <v>3</v>
      </c>
      <c r="D7" s="7">
        <v>4</v>
      </c>
      <c r="E7" s="3">
        <v>5</v>
      </c>
      <c r="F7" s="7">
        <v>6</v>
      </c>
      <c r="G7" s="7">
        <v>7</v>
      </c>
      <c r="H7" s="8">
        <v>8</v>
      </c>
    </row>
    <row r="8" spans="1:8" ht="31.5" customHeight="1" thickBot="1">
      <c r="A8" s="151" t="s">
        <v>10</v>
      </c>
      <c r="B8" s="135"/>
      <c r="C8" s="158"/>
      <c r="D8" s="163"/>
      <c r="E8" s="164"/>
      <c r="F8" s="164"/>
      <c r="G8" s="164"/>
      <c r="H8" s="165"/>
    </row>
    <row r="9" spans="1:8" ht="16.5" thickBot="1">
      <c r="A9" s="151" t="s">
        <v>11</v>
      </c>
      <c r="B9" s="158"/>
      <c r="C9" s="9"/>
      <c r="D9" s="166"/>
      <c r="E9" s="167"/>
      <c r="F9" s="167"/>
      <c r="G9" s="167"/>
      <c r="H9" s="168"/>
    </row>
    <row r="10" spans="1:8" ht="15.75" customHeight="1" thickBot="1">
      <c r="A10" s="89">
        <v>1</v>
      </c>
      <c r="B10" s="10" t="s">
        <v>12</v>
      </c>
      <c r="C10" s="11" t="s">
        <v>13</v>
      </c>
      <c r="D10" s="76"/>
      <c r="E10" s="37">
        <v>118</v>
      </c>
      <c r="F10" s="33">
        <f aca="true" t="shared" si="0" ref="F10:F15">D10*E10</f>
        <v>0</v>
      </c>
      <c r="G10" s="12" t="s">
        <v>14</v>
      </c>
      <c r="H10" s="34"/>
    </row>
    <row r="11" spans="1:8" ht="15.75" customHeight="1" thickBot="1">
      <c r="A11" s="89"/>
      <c r="B11" s="11"/>
      <c r="C11" s="11" t="s">
        <v>15</v>
      </c>
      <c r="D11" s="76"/>
      <c r="E11" s="37">
        <v>1</v>
      </c>
      <c r="F11" s="33">
        <f t="shared" si="0"/>
        <v>0</v>
      </c>
      <c r="G11" s="12" t="s">
        <v>14</v>
      </c>
      <c r="H11" s="34"/>
    </row>
    <row r="12" spans="1:8" ht="15.75" customHeight="1" thickBot="1">
      <c r="A12" s="89"/>
      <c r="B12" s="11"/>
      <c r="C12" s="11" t="s">
        <v>16</v>
      </c>
      <c r="D12" s="76"/>
      <c r="E12" s="37">
        <v>1</v>
      </c>
      <c r="F12" s="33">
        <f t="shared" si="0"/>
        <v>0</v>
      </c>
      <c r="G12" s="12" t="s">
        <v>14</v>
      </c>
      <c r="H12" s="34"/>
    </row>
    <row r="13" spans="1:8" ht="15.75" customHeight="1" thickBot="1">
      <c r="A13" s="89">
        <v>2</v>
      </c>
      <c r="B13" s="10" t="s">
        <v>17</v>
      </c>
      <c r="C13" s="11" t="s">
        <v>18</v>
      </c>
      <c r="D13" s="76"/>
      <c r="E13" s="37">
        <v>6</v>
      </c>
      <c r="F13" s="33">
        <f t="shared" si="0"/>
        <v>0</v>
      </c>
      <c r="G13" s="12" t="s">
        <v>14</v>
      </c>
      <c r="H13" s="34"/>
    </row>
    <row r="14" spans="1:8" ht="15.75" customHeight="1" thickBot="1">
      <c r="A14" s="89"/>
      <c r="B14" s="11"/>
      <c r="C14" s="11" t="s">
        <v>15</v>
      </c>
      <c r="D14" s="76"/>
      <c r="E14" s="37">
        <v>1</v>
      </c>
      <c r="F14" s="33">
        <f t="shared" si="0"/>
        <v>0</v>
      </c>
      <c r="G14" s="12" t="s">
        <v>14</v>
      </c>
      <c r="H14" s="34"/>
    </row>
    <row r="15" spans="1:8" ht="15.75" customHeight="1" thickBot="1">
      <c r="A15" s="89"/>
      <c r="B15" s="11"/>
      <c r="C15" s="11" t="s">
        <v>16</v>
      </c>
      <c r="D15" s="76"/>
      <c r="E15" s="37">
        <v>1</v>
      </c>
      <c r="F15" s="33">
        <f t="shared" si="0"/>
        <v>0</v>
      </c>
      <c r="G15" s="12" t="s">
        <v>14</v>
      </c>
      <c r="H15" s="34"/>
    </row>
    <row r="16" spans="1:8" ht="16.5" thickBot="1">
      <c r="A16" s="151" t="s">
        <v>19</v>
      </c>
      <c r="B16" s="158"/>
      <c r="C16" s="15"/>
      <c r="D16" s="9"/>
      <c r="E16" s="38"/>
      <c r="F16" s="42">
        <f>SUM(F10:F15)</f>
        <v>0</v>
      </c>
      <c r="G16" s="18"/>
      <c r="H16" s="19"/>
    </row>
    <row r="17" spans="1:8" ht="31.5" customHeight="1" thickBot="1">
      <c r="A17" s="31" t="s">
        <v>20</v>
      </c>
      <c r="B17" s="10" t="s">
        <v>21</v>
      </c>
      <c r="C17" s="11" t="s">
        <v>13</v>
      </c>
      <c r="D17" s="76"/>
      <c r="E17" s="37">
        <v>37</v>
      </c>
      <c r="F17" s="33">
        <f aca="true" t="shared" si="1" ref="F17:F22">D17*E17</f>
        <v>0</v>
      </c>
      <c r="G17" s="12" t="s">
        <v>14</v>
      </c>
      <c r="H17" s="34"/>
    </row>
    <row r="18" spans="1:8" ht="18" customHeight="1" thickBot="1">
      <c r="A18" s="31"/>
      <c r="B18" s="11"/>
      <c r="C18" s="11" t="s">
        <v>15</v>
      </c>
      <c r="D18" s="76"/>
      <c r="E18" s="37">
        <v>56</v>
      </c>
      <c r="F18" s="33">
        <f t="shared" si="1"/>
        <v>0</v>
      </c>
      <c r="G18" s="12" t="s">
        <v>14</v>
      </c>
      <c r="H18" s="34"/>
    </row>
    <row r="19" spans="1:8" ht="18" customHeight="1" thickBot="1">
      <c r="A19" s="31"/>
      <c r="B19" s="11"/>
      <c r="C19" s="11" t="s">
        <v>16</v>
      </c>
      <c r="D19" s="76"/>
      <c r="E19" s="37">
        <v>55</v>
      </c>
      <c r="F19" s="33">
        <f t="shared" si="1"/>
        <v>0</v>
      </c>
      <c r="G19" s="12" t="s">
        <v>14</v>
      </c>
      <c r="H19" s="34"/>
    </row>
    <row r="20" spans="1:8" ht="18" customHeight="1" thickBot="1">
      <c r="A20" s="31" t="s">
        <v>22</v>
      </c>
      <c r="B20" s="10" t="s">
        <v>23</v>
      </c>
      <c r="C20" s="11" t="s">
        <v>18</v>
      </c>
      <c r="D20" s="76"/>
      <c r="E20" s="37">
        <v>3</v>
      </c>
      <c r="F20" s="33">
        <f t="shared" si="1"/>
        <v>0</v>
      </c>
      <c r="G20" s="12" t="s">
        <v>14</v>
      </c>
      <c r="H20" s="34"/>
    </row>
    <row r="21" spans="1:8" ht="18" customHeight="1" thickBot="1">
      <c r="A21" s="31"/>
      <c r="B21" s="11"/>
      <c r="C21" s="11" t="s">
        <v>15</v>
      </c>
      <c r="D21" s="76"/>
      <c r="E21" s="37">
        <v>7</v>
      </c>
      <c r="F21" s="33">
        <f t="shared" si="1"/>
        <v>0</v>
      </c>
      <c r="G21" s="12" t="s">
        <v>14</v>
      </c>
      <c r="H21" s="34"/>
    </row>
    <row r="22" spans="1:8" ht="18" customHeight="1" thickBot="1">
      <c r="A22" s="31"/>
      <c r="B22" s="11"/>
      <c r="C22" s="11" t="s">
        <v>16</v>
      </c>
      <c r="D22" s="76"/>
      <c r="E22" s="37">
        <v>10</v>
      </c>
      <c r="F22" s="33">
        <f t="shared" si="1"/>
        <v>0</v>
      </c>
      <c r="G22" s="12" t="s">
        <v>14</v>
      </c>
      <c r="H22" s="34"/>
    </row>
    <row r="23" spans="1:8" ht="24.75" customHeight="1" thickBot="1">
      <c r="A23" s="151" t="s">
        <v>24</v>
      </c>
      <c r="B23" s="135"/>
      <c r="C23" s="158"/>
      <c r="D23" s="9"/>
      <c r="E23" s="20"/>
      <c r="F23" s="43">
        <f>SUM(F17:F22)</f>
        <v>0</v>
      </c>
      <c r="G23" s="18"/>
      <c r="H23" s="21"/>
    </row>
    <row r="24" spans="1:8" ht="30" customHeight="1" thickBot="1">
      <c r="A24" s="31" t="s">
        <v>25</v>
      </c>
      <c r="B24" s="10" t="s">
        <v>21</v>
      </c>
      <c r="C24" s="11" t="s">
        <v>13</v>
      </c>
      <c r="D24" s="76"/>
      <c r="E24" s="37">
        <v>4476</v>
      </c>
      <c r="F24" s="33">
        <f aca="true" t="shared" si="2" ref="F24:F29">D24*E24</f>
        <v>0</v>
      </c>
      <c r="G24" s="22" t="s">
        <v>14</v>
      </c>
      <c r="H24" s="35"/>
    </row>
    <row r="25" spans="1:8" ht="16.5" customHeight="1" thickBot="1">
      <c r="A25" s="31"/>
      <c r="B25" s="11"/>
      <c r="C25" s="11" t="s">
        <v>15</v>
      </c>
      <c r="D25" s="76"/>
      <c r="E25" s="37">
        <v>2612</v>
      </c>
      <c r="F25" s="33">
        <f t="shared" si="2"/>
        <v>0</v>
      </c>
      <c r="G25" s="22" t="s">
        <v>14</v>
      </c>
      <c r="H25" s="35"/>
    </row>
    <row r="26" spans="1:8" ht="16.5" customHeight="1" thickBot="1">
      <c r="A26" s="31"/>
      <c r="B26" s="11"/>
      <c r="C26" s="11" t="s">
        <v>16</v>
      </c>
      <c r="D26" s="76"/>
      <c r="E26" s="37">
        <v>951</v>
      </c>
      <c r="F26" s="33">
        <f t="shared" si="2"/>
        <v>0</v>
      </c>
      <c r="G26" s="22" t="s">
        <v>14</v>
      </c>
      <c r="H26" s="35"/>
    </row>
    <row r="27" spans="1:8" ht="30" customHeight="1" thickBot="1">
      <c r="A27" s="31" t="s">
        <v>26</v>
      </c>
      <c r="B27" s="10" t="s">
        <v>27</v>
      </c>
      <c r="C27" s="11" t="s">
        <v>13</v>
      </c>
      <c r="D27" s="76"/>
      <c r="E27" s="37">
        <v>1353</v>
      </c>
      <c r="F27" s="33">
        <f t="shared" si="2"/>
        <v>0</v>
      </c>
      <c r="G27" s="22" t="s">
        <v>14</v>
      </c>
      <c r="H27" s="35"/>
    </row>
    <row r="28" spans="1:8" ht="16.5" customHeight="1" thickBot="1">
      <c r="A28" s="31"/>
      <c r="B28" s="11"/>
      <c r="C28" s="11" t="s">
        <v>15</v>
      </c>
      <c r="D28" s="76"/>
      <c r="E28" s="37">
        <v>1828</v>
      </c>
      <c r="F28" s="33">
        <f t="shared" si="2"/>
        <v>0</v>
      </c>
      <c r="G28" s="22" t="s">
        <v>14</v>
      </c>
      <c r="H28" s="35"/>
    </row>
    <row r="29" spans="1:8" ht="16.5" customHeight="1" thickBot="1">
      <c r="A29" s="31"/>
      <c r="B29" s="11"/>
      <c r="C29" s="11" t="s">
        <v>16</v>
      </c>
      <c r="D29" s="76"/>
      <c r="E29" s="37">
        <v>313</v>
      </c>
      <c r="F29" s="33">
        <f t="shared" si="2"/>
        <v>0</v>
      </c>
      <c r="G29" s="22" t="s">
        <v>14</v>
      </c>
      <c r="H29" s="35"/>
    </row>
    <row r="30" spans="1:8" ht="31.5" customHeight="1" thickBot="1">
      <c r="A30" s="151" t="s">
        <v>28</v>
      </c>
      <c r="B30" s="135"/>
      <c r="C30" s="158"/>
      <c r="D30" s="9"/>
      <c r="E30" s="16"/>
      <c r="F30" s="43">
        <f>SUM(F24:F29)</f>
        <v>0</v>
      </c>
      <c r="G30" s="18"/>
      <c r="H30" s="19"/>
    </row>
    <row r="31" spans="1:8" ht="16.5" thickBot="1">
      <c r="A31" s="151" t="s">
        <v>29</v>
      </c>
      <c r="B31" s="135"/>
      <c r="C31" s="158"/>
      <c r="D31" s="9"/>
      <c r="E31" s="16"/>
      <c r="F31" s="17"/>
      <c r="G31" s="18"/>
      <c r="H31" s="19"/>
    </row>
    <row r="32" spans="1:8" ht="15" customHeight="1" thickBot="1">
      <c r="A32" s="31" t="s">
        <v>30</v>
      </c>
      <c r="B32" s="22" t="s">
        <v>31</v>
      </c>
      <c r="C32" s="11" t="s">
        <v>32</v>
      </c>
      <c r="D32" s="76"/>
      <c r="E32" s="80">
        <v>1</v>
      </c>
      <c r="F32" s="33">
        <f aca="true" t="shared" si="3" ref="F32:F48">D32*E32</f>
        <v>0</v>
      </c>
      <c r="G32" s="22" t="s">
        <v>14</v>
      </c>
      <c r="H32" s="35"/>
    </row>
    <row r="33" spans="1:8" ht="15" customHeight="1" thickBot="1">
      <c r="A33" s="31"/>
      <c r="B33" s="22"/>
      <c r="C33" s="11" t="s">
        <v>33</v>
      </c>
      <c r="D33" s="76"/>
      <c r="E33" s="80">
        <v>1</v>
      </c>
      <c r="F33" s="33">
        <f t="shared" si="3"/>
        <v>0</v>
      </c>
      <c r="G33" s="22" t="s">
        <v>14</v>
      </c>
      <c r="H33" s="35"/>
    </row>
    <row r="34" spans="1:8" ht="15" customHeight="1" thickBot="1">
      <c r="A34" s="31"/>
      <c r="B34" s="22"/>
      <c r="C34" s="11" t="s">
        <v>34</v>
      </c>
      <c r="D34" s="76"/>
      <c r="E34" s="37">
        <v>1</v>
      </c>
      <c r="F34" s="33">
        <f t="shared" si="3"/>
        <v>0</v>
      </c>
      <c r="G34" s="22" t="s">
        <v>14</v>
      </c>
      <c r="H34" s="35"/>
    </row>
    <row r="35" spans="1:8" ht="15" customHeight="1" thickBot="1">
      <c r="A35" s="31"/>
      <c r="B35" s="22"/>
      <c r="C35" s="11" t="s">
        <v>35</v>
      </c>
      <c r="D35" s="76"/>
      <c r="E35" s="80">
        <v>1</v>
      </c>
      <c r="F35" s="33">
        <f t="shared" si="3"/>
        <v>0</v>
      </c>
      <c r="G35" s="22" t="s">
        <v>14</v>
      </c>
      <c r="H35" s="35"/>
    </row>
    <row r="36" spans="1:8" ht="15" customHeight="1" thickBot="1">
      <c r="A36" s="31" t="s">
        <v>36</v>
      </c>
      <c r="B36" s="22" t="s">
        <v>37</v>
      </c>
      <c r="C36" s="11" t="s">
        <v>32</v>
      </c>
      <c r="D36" s="76"/>
      <c r="E36" s="80">
        <v>1</v>
      </c>
      <c r="F36" s="33">
        <f t="shared" si="3"/>
        <v>0</v>
      </c>
      <c r="G36" s="22" t="s">
        <v>14</v>
      </c>
      <c r="H36" s="35"/>
    </row>
    <row r="37" spans="1:8" ht="15" customHeight="1" thickBot="1">
      <c r="A37" s="31"/>
      <c r="B37" s="22"/>
      <c r="C37" s="11" t="s">
        <v>33</v>
      </c>
      <c r="D37" s="76"/>
      <c r="E37" s="80">
        <v>1</v>
      </c>
      <c r="F37" s="33">
        <f t="shared" si="3"/>
        <v>0</v>
      </c>
      <c r="G37" s="22" t="s">
        <v>14</v>
      </c>
      <c r="H37" s="35"/>
    </row>
    <row r="38" spans="1:8" ht="15" customHeight="1" thickBot="1">
      <c r="A38" s="31"/>
      <c r="B38" s="22"/>
      <c r="C38" s="11" t="s">
        <v>34</v>
      </c>
      <c r="D38" s="76"/>
      <c r="E38" s="80">
        <v>1</v>
      </c>
      <c r="F38" s="33">
        <f t="shared" si="3"/>
        <v>0</v>
      </c>
      <c r="G38" s="22" t="s">
        <v>14</v>
      </c>
      <c r="H38" s="35"/>
    </row>
    <row r="39" spans="1:8" ht="15" customHeight="1" thickBot="1">
      <c r="A39" s="31"/>
      <c r="B39" s="22"/>
      <c r="C39" s="11" t="s">
        <v>35</v>
      </c>
      <c r="D39" s="76"/>
      <c r="E39" s="80">
        <v>1</v>
      </c>
      <c r="F39" s="33">
        <f t="shared" si="3"/>
        <v>0</v>
      </c>
      <c r="G39" s="22" t="s">
        <v>14</v>
      </c>
      <c r="H39" s="35"/>
    </row>
    <row r="40" spans="1:8" ht="16.5" thickBot="1">
      <c r="A40" s="151" t="s">
        <v>38</v>
      </c>
      <c r="B40" s="135"/>
      <c r="C40" s="158"/>
      <c r="D40" s="75"/>
      <c r="E40" s="40"/>
      <c r="F40" s="42">
        <f>SUM(F32:F39)</f>
        <v>0</v>
      </c>
      <c r="G40" s="18"/>
      <c r="H40" s="19"/>
    </row>
    <row r="41" spans="1:8" ht="13.5" customHeight="1" thickBot="1">
      <c r="A41" s="31" t="s">
        <v>39</v>
      </c>
      <c r="B41" s="22" t="s">
        <v>31</v>
      </c>
      <c r="C41" s="73" t="s">
        <v>32</v>
      </c>
      <c r="D41" s="45"/>
      <c r="E41" s="80">
        <v>1</v>
      </c>
      <c r="F41" s="33">
        <f t="shared" si="3"/>
        <v>0</v>
      </c>
      <c r="G41" s="12" t="s">
        <v>14</v>
      </c>
      <c r="H41" s="34"/>
    </row>
    <row r="42" spans="1:8" ht="13.5" customHeight="1" thickBot="1">
      <c r="A42" s="31"/>
      <c r="B42" s="22"/>
      <c r="C42" s="73" t="s">
        <v>33</v>
      </c>
      <c r="D42" s="45"/>
      <c r="E42" s="80">
        <v>1</v>
      </c>
      <c r="F42" s="33">
        <f t="shared" si="3"/>
        <v>0</v>
      </c>
      <c r="G42" s="12" t="s">
        <v>14</v>
      </c>
      <c r="H42" s="34"/>
    </row>
    <row r="43" spans="1:8" ht="13.5" customHeight="1" thickBot="1">
      <c r="A43" s="31"/>
      <c r="B43" s="22"/>
      <c r="C43" s="73" t="s">
        <v>34</v>
      </c>
      <c r="D43" s="45"/>
      <c r="E43" s="80">
        <v>1</v>
      </c>
      <c r="F43" s="33">
        <f t="shared" si="3"/>
        <v>0</v>
      </c>
      <c r="G43" s="12" t="s">
        <v>14</v>
      </c>
      <c r="H43" s="34"/>
    </row>
    <row r="44" spans="1:8" ht="13.5" customHeight="1" thickBot="1">
      <c r="A44" s="31"/>
      <c r="B44" s="22"/>
      <c r="C44" s="73" t="s">
        <v>35</v>
      </c>
      <c r="D44" s="45"/>
      <c r="E44" s="37">
        <v>1</v>
      </c>
      <c r="F44" s="33">
        <f t="shared" si="3"/>
        <v>0</v>
      </c>
      <c r="G44" s="12" t="s">
        <v>14</v>
      </c>
      <c r="H44" s="34"/>
    </row>
    <row r="45" spans="1:8" ht="13.5" customHeight="1" thickBot="1">
      <c r="A45" s="31" t="s">
        <v>40</v>
      </c>
      <c r="B45" s="22" t="s">
        <v>37</v>
      </c>
      <c r="C45" s="73" t="s">
        <v>32</v>
      </c>
      <c r="D45" s="45"/>
      <c r="E45" s="80">
        <v>1</v>
      </c>
      <c r="F45" s="33">
        <f t="shared" si="3"/>
        <v>0</v>
      </c>
      <c r="G45" s="12" t="s">
        <v>14</v>
      </c>
      <c r="H45" s="34"/>
    </row>
    <row r="46" spans="1:8" ht="13.5" customHeight="1" thickBot="1">
      <c r="A46" s="31"/>
      <c r="B46" s="22"/>
      <c r="C46" s="73" t="s">
        <v>33</v>
      </c>
      <c r="D46" s="45"/>
      <c r="E46" s="80">
        <v>1</v>
      </c>
      <c r="F46" s="33">
        <f t="shared" si="3"/>
        <v>0</v>
      </c>
      <c r="G46" s="12" t="s">
        <v>14</v>
      </c>
      <c r="H46" s="34"/>
    </row>
    <row r="47" spans="1:8" ht="13.5" customHeight="1" thickBot="1">
      <c r="A47" s="31"/>
      <c r="B47" s="22"/>
      <c r="C47" s="73" t="s">
        <v>34</v>
      </c>
      <c r="D47" s="45"/>
      <c r="E47" s="80">
        <v>1</v>
      </c>
      <c r="F47" s="33">
        <f t="shared" si="3"/>
        <v>0</v>
      </c>
      <c r="G47" s="12" t="s">
        <v>14</v>
      </c>
      <c r="H47" s="34"/>
    </row>
    <row r="48" spans="1:8" ht="13.5" customHeight="1" thickBot="1">
      <c r="A48" s="31"/>
      <c r="B48" s="22"/>
      <c r="C48" s="73" t="s">
        <v>35</v>
      </c>
      <c r="D48" s="45"/>
      <c r="E48" s="80">
        <v>1</v>
      </c>
      <c r="F48" s="33">
        <f t="shared" si="3"/>
        <v>0</v>
      </c>
      <c r="G48" s="12" t="s">
        <v>14</v>
      </c>
      <c r="H48" s="34"/>
    </row>
    <row r="49" spans="1:8" ht="47.25" customHeight="1" thickBot="1">
      <c r="A49" s="159" t="s">
        <v>41</v>
      </c>
      <c r="B49" s="135"/>
      <c r="C49" s="158"/>
      <c r="D49" s="134"/>
      <c r="E49" s="135"/>
      <c r="F49" s="135"/>
      <c r="G49" s="135"/>
      <c r="H49" s="136"/>
    </row>
    <row r="50" spans="1:8" ht="15.75" customHeight="1" thickBot="1">
      <c r="A50" s="31" t="s">
        <v>42</v>
      </c>
      <c r="B50" s="22" t="s">
        <v>31</v>
      </c>
      <c r="C50" s="11" t="s">
        <v>32</v>
      </c>
      <c r="D50" s="76"/>
      <c r="E50" s="81">
        <v>1</v>
      </c>
      <c r="F50" s="33">
        <f aca="true" t="shared" si="4" ref="F50:F57">D50*E50</f>
        <v>0</v>
      </c>
      <c r="G50" s="22" t="s">
        <v>14</v>
      </c>
      <c r="H50" s="35"/>
    </row>
    <row r="51" spans="1:8" ht="15.75" customHeight="1" thickBot="1">
      <c r="A51" s="31"/>
      <c r="B51" s="22"/>
      <c r="C51" s="11" t="s">
        <v>33</v>
      </c>
      <c r="D51" s="76"/>
      <c r="E51" s="37">
        <v>9</v>
      </c>
      <c r="F51" s="33">
        <f t="shared" si="4"/>
        <v>0</v>
      </c>
      <c r="G51" s="22" t="s">
        <v>14</v>
      </c>
      <c r="H51" s="35"/>
    </row>
    <row r="52" spans="1:8" ht="15.75" customHeight="1" thickBot="1">
      <c r="A52" s="31"/>
      <c r="B52" s="22"/>
      <c r="C52" s="11" t="s">
        <v>34</v>
      </c>
      <c r="D52" s="76"/>
      <c r="E52" s="37">
        <v>131</v>
      </c>
      <c r="F52" s="33">
        <f t="shared" si="4"/>
        <v>0</v>
      </c>
      <c r="G52" s="22" t="s">
        <v>14</v>
      </c>
      <c r="H52" s="35"/>
    </row>
    <row r="53" spans="1:8" ht="15.75" customHeight="1" thickBot="1">
      <c r="A53" s="31"/>
      <c r="B53" s="22"/>
      <c r="C53" s="11" t="s">
        <v>35</v>
      </c>
      <c r="D53" s="76"/>
      <c r="E53" s="37">
        <v>95</v>
      </c>
      <c r="F53" s="33">
        <f t="shared" si="4"/>
        <v>0</v>
      </c>
      <c r="G53" s="22" t="s">
        <v>14</v>
      </c>
      <c r="H53" s="35"/>
    </row>
    <row r="54" spans="1:8" ht="15.75" customHeight="1" thickBot="1">
      <c r="A54" s="31" t="s">
        <v>43</v>
      </c>
      <c r="B54" s="22" t="s">
        <v>37</v>
      </c>
      <c r="C54" s="11" t="s">
        <v>32</v>
      </c>
      <c r="D54" s="76"/>
      <c r="E54" s="81">
        <v>1</v>
      </c>
      <c r="F54" s="33">
        <f t="shared" si="4"/>
        <v>0</v>
      </c>
      <c r="G54" s="22" t="s">
        <v>14</v>
      </c>
      <c r="H54" s="35"/>
    </row>
    <row r="55" spans="1:8" ht="15.75" customHeight="1" thickBot="1">
      <c r="A55" s="31"/>
      <c r="B55" s="22"/>
      <c r="C55" s="11" t="s">
        <v>33</v>
      </c>
      <c r="D55" s="76"/>
      <c r="E55" s="81">
        <v>1</v>
      </c>
      <c r="F55" s="33">
        <f t="shared" si="4"/>
        <v>0</v>
      </c>
      <c r="G55" s="22" t="s">
        <v>14</v>
      </c>
      <c r="H55" s="35"/>
    </row>
    <row r="56" spans="1:8" ht="15.75" customHeight="1" thickBot="1">
      <c r="A56" s="31"/>
      <c r="B56" s="22"/>
      <c r="C56" s="11" t="s">
        <v>34</v>
      </c>
      <c r="D56" s="76"/>
      <c r="E56" s="81">
        <v>1</v>
      </c>
      <c r="F56" s="33">
        <f t="shared" si="4"/>
        <v>0</v>
      </c>
      <c r="G56" s="22" t="s">
        <v>14</v>
      </c>
      <c r="H56" s="35"/>
    </row>
    <row r="57" spans="1:8" ht="15.75" customHeight="1" thickBot="1">
      <c r="A57" s="31"/>
      <c r="B57" s="22"/>
      <c r="C57" s="11" t="s">
        <v>35</v>
      </c>
      <c r="D57" s="76"/>
      <c r="E57" s="37">
        <v>2</v>
      </c>
      <c r="F57" s="33">
        <f t="shared" si="4"/>
        <v>0</v>
      </c>
      <c r="G57" s="22" t="s">
        <v>14</v>
      </c>
      <c r="H57" s="35"/>
    </row>
    <row r="58" spans="1:8" ht="47.25" customHeight="1" thickBot="1">
      <c r="A58" s="160" t="s">
        <v>44</v>
      </c>
      <c r="B58" s="161"/>
      <c r="C58" s="162"/>
      <c r="D58" s="115"/>
      <c r="E58" s="116"/>
      <c r="F58" s="116"/>
      <c r="G58" s="116"/>
      <c r="H58" s="117"/>
    </row>
    <row r="59" spans="1:8" ht="18.75" customHeight="1" thickBot="1">
      <c r="A59" s="31" t="s">
        <v>45</v>
      </c>
      <c r="B59" s="22" t="s">
        <v>31</v>
      </c>
      <c r="C59" s="11" t="s">
        <v>32</v>
      </c>
      <c r="D59" s="76"/>
      <c r="E59" s="82">
        <v>1</v>
      </c>
      <c r="F59" s="33">
        <f aca="true" t="shared" si="5" ref="F59:F66">D59*E59</f>
        <v>0</v>
      </c>
      <c r="G59" s="22" t="s">
        <v>14</v>
      </c>
      <c r="H59" s="35"/>
    </row>
    <row r="60" spans="1:8" ht="18.75" customHeight="1" thickBot="1">
      <c r="A60" s="31"/>
      <c r="B60" s="22"/>
      <c r="C60" s="11" t="s">
        <v>33</v>
      </c>
      <c r="D60" s="76"/>
      <c r="E60" s="37">
        <v>1</v>
      </c>
      <c r="F60" s="33">
        <f t="shared" si="5"/>
        <v>0</v>
      </c>
      <c r="G60" s="22" t="s">
        <v>14</v>
      </c>
      <c r="H60" s="35"/>
    </row>
    <row r="61" spans="1:8" ht="18.75" customHeight="1" thickBot="1">
      <c r="A61" s="31"/>
      <c r="B61" s="22"/>
      <c r="C61" s="11" t="s">
        <v>34</v>
      </c>
      <c r="D61" s="76"/>
      <c r="E61" s="37">
        <v>37</v>
      </c>
      <c r="F61" s="33">
        <f t="shared" si="5"/>
        <v>0</v>
      </c>
      <c r="G61" s="22" t="s">
        <v>14</v>
      </c>
      <c r="H61" s="35"/>
    </row>
    <row r="62" spans="1:8" ht="18.75" customHeight="1" thickBot="1">
      <c r="A62" s="31"/>
      <c r="B62" s="22"/>
      <c r="C62" s="11" t="s">
        <v>35</v>
      </c>
      <c r="D62" s="76"/>
      <c r="E62" s="37">
        <v>15</v>
      </c>
      <c r="F62" s="33">
        <f t="shared" si="5"/>
        <v>0</v>
      </c>
      <c r="G62" s="22" t="s">
        <v>14</v>
      </c>
      <c r="H62" s="35"/>
    </row>
    <row r="63" spans="1:8" ht="18.75" customHeight="1" thickBot="1">
      <c r="A63" s="31" t="s">
        <v>46</v>
      </c>
      <c r="B63" s="22" t="s">
        <v>37</v>
      </c>
      <c r="C63" s="11" t="s">
        <v>32</v>
      </c>
      <c r="D63" s="76"/>
      <c r="E63" s="82">
        <v>1</v>
      </c>
      <c r="F63" s="33">
        <f t="shared" si="5"/>
        <v>0</v>
      </c>
      <c r="G63" s="22" t="s">
        <v>14</v>
      </c>
      <c r="H63" s="35"/>
    </row>
    <row r="64" spans="1:8" ht="18.75" customHeight="1" thickBot="1">
      <c r="A64" s="31"/>
      <c r="B64" s="22"/>
      <c r="C64" s="11" t="s">
        <v>33</v>
      </c>
      <c r="D64" s="76"/>
      <c r="E64" s="82">
        <v>1</v>
      </c>
      <c r="F64" s="33">
        <f t="shared" si="5"/>
        <v>0</v>
      </c>
      <c r="G64" s="22" t="s">
        <v>14</v>
      </c>
      <c r="H64" s="35"/>
    </row>
    <row r="65" spans="1:8" ht="18.75" customHeight="1" thickBot="1">
      <c r="A65" s="31"/>
      <c r="B65" s="22"/>
      <c r="C65" s="11" t="s">
        <v>34</v>
      </c>
      <c r="D65" s="76"/>
      <c r="E65" s="82">
        <v>1</v>
      </c>
      <c r="F65" s="33">
        <f t="shared" si="5"/>
        <v>0</v>
      </c>
      <c r="G65" s="22" t="s">
        <v>14</v>
      </c>
      <c r="H65" s="35"/>
    </row>
    <row r="66" spans="1:8" ht="18.75" customHeight="1" thickBot="1">
      <c r="A66" s="31"/>
      <c r="B66" s="22"/>
      <c r="C66" s="11" t="s">
        <v>35</v>
      </c>
      <c r="D66" s="76"/>
      <c r="E66" s="82">
        <v>1</v>
      </c>
      <c r="F66" s="33">
        <f t="shared" si="5"/>
        <v>0</v>
      </c>
      <c r="G66" s="22" t="s">
        <v>14</v>
      </c>
      <c r="H66" s="35"/>
    </row>
    <row r="67" spans="1:8" ht="31.5" customHeight="1" thickBot="1">
      <c r="A67" s="180" t="s">
        <v>47</v>
      </c>
      <c r="B67" s="178"/>
      <c r="C67" s="179"/>
      <c r="D67" s="155"/>
      <c r="E67" s="156"/>
      <c r="F67" s="156"/>
      <c r="G67" s="156"/>
      <c r="H67" s="157"/>
    </row>
    <row r="68" spans="1:8" ht="16.5" thickBot="1">
      <c r="A68" s="152" t="s">
        <v>11</v>
      </c>
      <c r="B68" s="153"/>
      <c r="C68" s="154"/>
      <c r="D68" s="155"/>
      <c r="E68" s="156"/>
      <c r="F68" s="156"/>
      <c r="G68" s="156"/>
      <c r="H68" s="157"/>
    </row>
    <row r="69" spans="1:8" ht="53.25" customHeight="1" thickBot="1">
      <c r="A69" s="92" t="s">
        <v>48</v>
      </c>
      <c r="B69" s="93" t="s">
        <v>49</v>
      </c>
      <c r="C69" s="94" t="s">
        <v>50</v>
      </c>
      <c r="D69" s="95"/>
      <c r="E69" s="96">
        <v>1</v>
      </c>
      <c r="F69" s="97">
        <f aca="true" t="shared" si="6" ref="F69:F79">D69*E69</f>
        <v>0</v>
      </c>
      <c r="G69" s="98" t="s">
        <v>14</v>
      </c>
      <c r="H69" s="99"/>
    </row>
    <row r="70" spans="1:8" ht="14.25" customHeight="1" thickBot="1">
      <c r="A70" s="92"/>
      <c r="B70" s="94"/>
      <c r="C70" s="94" t="s">
        <v>51</v>
      </c>
      <c r="D70" s="95"/>
      <c r="E70" s="96">
        <v>1</v>
      </c>
      <c r="F70" s="97">
        <f t="shared" si="6"/>
        <v>0</v>
      </c>
      <c r="G70" s="98" t="s">
        <v>14</v>
      </c>
      <c r="H70" s="99"/>
    </row>
    <row r="71" spans="1:8" ht="14.25" customHeight="1" thickBot="1">
      <c r="A71" s="92"/>
      <c r="B71" s="94"/>
      <c r="C71" s="94" t="s">
        <v>52</v>
      </c>
      <c r="D71" s="95"/>
      <c r="E71" s="96">
        <v>1</v>
      </c>
      <c r="F71" s="97">
        <f t="shared" si="6"/>
        <v>0</v>
      </c>
      <c r="G71" s="100" t="s">
        <v>14</v>
      </c>
      <c r="H71" s="101"/>
    </row>
    <row r="72" spans="1:8" ht="14.25" customHeight="1" thickBot="1">
      <c r="A72" s="92"/>
      <c r="B72" s="94"/>
      <c r="C72" s="94" t="s">
        <v>53</v>
      </c>
      <c r="D72" s="95"/>
      <c r="E72" s="96">
        <v>1</v>
      </c>
      <c r="F72" s="97">
        <f t="shared" si="6"/>
        <v>0</v>
      </c>
      <c r="G72" s="100" t="s">
        <v>14</v>
      </c>
      <c r="H72" s="101"/>
    </row>
    <row r="73" spans="1:8" ht="14.25" customHeight="1" thickBot="1">
      <c r="A73" s="92"/>
      <c r="B73" s="94"/>
      <c r="C73" s="94" t="s">
        <v>54</v>
      </c>
      <c r="D73" s="95"/>
      <c r="E73" s="96">
        <v>1</v>
      </c>
      <c r="F73" s="97">
        <f t="shared" si="6"/>
        <v>0</v>
      </c>
      <c r="G73" s="98" t="s">
        <v>14</v>
      </c>
      <c r="H73" s="99"/>
    </row>
    <row r="74" spans="1:8" ht="14.25" customHeight="1" thickBot="1">
      <c r="A74" s="92"/>
      <c r="B74" s="94"/>
      <c r="C74" s="94" t="s">
        <v>55</v>
      </c>
      <c r="D74" s="95"/>
      <c r="E74" s="96">
        <v>1</v>
      </c>
      <c r="F74" s="97">
        <f t="shared" si="6"/>
        <v>0</v>
      </c>
      <c r="G74" s="98" t="s">
        <v>14</v>
      </c>
      <c r="H74" s="99"/>
    </row>
    <row r="75" spans="1:8" ht="36" customHeight="1" thickBot="1">
      <c r="A75" s="92" t="s">
        <v>56</v>
      </c>
      <c r="B75" s="93" t="s">
        <v>57</v>
      </c>
      <c r="C75" s="94" t="s">
        <v>50</v>
      </c>
      <c r="D75" s="95"/>
      <c r="E75" s="96">
        <v>1</v>
      </c>
      <c r="F75" s="97">
        <f t="shared" si="6"/>
        <v>0</v>
      </c>
      <c r="G75" s="98" t="s">
        <v>14</v>
      </c>
      <c r="H75" s="99"/>
    </row>
    <row r="76" spans="1:8" ht="14.25" customHeight="1" thickBot="1">
      <c r="A76" s="92"/>
      <c r="B76" s="94"/>
      <c r="C76" s="94" t="s">
        <v>51</v>
      </c>
      <c r="D76" s="95"/>
      <c r="E76" s="96">
        <v>1</v>
      </c>
      <c r="F76" s="97">
        <f t="shared" si="6"/>
        <v>0</v>
      </c>
      <c r="G76" s="98" t="s">
        <v>14</v>
      </c>
      <c r="H76" s="99"/>
    </row>
    <row r="77" spans="1:8" ht="14.25" customHeight="1" thickBot="1">
      <c r="A77" s="92"/>
      <c r="B77" s="94"/>
      <c r="C77" s="94" t="s">
        <v>52</v>
      </c>
      <c r="D77" s="95"/>
      <c r="E77" s="96">
        <v>1</v>
      </c>
      <c r="F77" s="97">
        <f t="shared" si="6"/>
        <v>0</v>
      </c>
      <c r="G77" s="98" t="s">
        <v>14</v>
      </c>
      <c r="H77" s="99"/>
    </row>
    <row r="78" spans="1:8" ht="14.25" customHeight="1" thickBot="1">
      <c r="A78" s="92"/>
      <c r="B78" s="94"/>
      <c r="C78" s="94" t="s">
        <v>53</v>
      </c>
      <c r="D78" s="95"/>
      <c r="E78" s="96">
        <v>1</v>
      </c>
      <c r="F78" s="97">
        <f t="shared" si="6"/>
        <v>0</v>
      </c>
      <c r="G78" s="98" t="s">
        <v>14</v>
      </c>
      <c r="H78" s="99"/>
    </row>
    <row r="79" spans="1:8" ht="14.25" customHeight="1" thickBot="1">
      <c r="A79" s="92"/>
      <c r="B79" s="94"/>
      <c r="C79" s="94" t="s">
        <v>54</v>
      </c>
      <c r="D79" s="95"/>
      <c r="E79" s="96">
        <v>1</v>
      </c>
      <c r="F79" s="97">
        <f t="shared" si="6"/>
        <v>0</v>
      </c>
      <c r="G79" s="98" t="s">
        <v>14</v>
      </c>
      <c r="H79" s="99"/>
    </row>
    <row r="80" spans="1:8" ht="16.5" thickBot="1">
      <c r="A80" s="92"/>
      <c r="B80" s="94"/>
      <c r="C80" s="94" t="s">
        <v>55</v>
      </c>
      <c r="D80" s="95"/>
      <c r="E80" s="96">
        <v>1</v>
      </c>
      <c r="F80" s="95">
        <v>41.4</v>
      </c>
      <c r="G80" s="98" t="s">
        <v>14</v>
      </c>
      <c r="H80" s="99"/>
    </row>
    <row r="81" spans="1:8" ht="31.5" customHeight="1" thickBot="1">
      <c r="A81" s="151" t="s">
        <v>58</v>
      </c>
      <c r="B81" s="135"/>
      <c r="C81" s="9"/>
      <c r="D81" s="115"/>
      <c r="E81" s="116"/>
      <c r="F81" s="116"/>
      <c r="G81" s="116"/>
      <c r="H81" s="117"/>
    </row>
    <row r="82" spans="1:8" ht="51" customHeight="1">
      <c r="A82" s="124" t="s">
        <v>59</v>
      </c>
      <c r="B82" s="25" t="s">
        <v>60</v>
      </c>
      <c r="C82" s="137" t="s">
        <v>50</v>
      </c>
      <c r="D82" s="77"/>
      <c r="E82" s="143">
        <v>1</v>
      </c>
      <c r="F82" s="113">
        <f aca="true" t="shared" si="7" ref="F82:F107">D82*E82</f>
        <v>0</v>
      </c>
      <c r="G82" s="130" t="s">
        <v>14</v>
      </c>
      <c r="H82" s="145"/>
    </row>
    <row r="83" spans="1:8" ht="19.5" customHeight="1" thickBot="1">
      <c r="A83" s="125"/>
      <c r="B83" s="10" t="s">
        <v>61</v>
      </c>
      <c r="C83" s="138"/>
      <c r="D83" s="78"/>
      <c r="E83" s="144"/>
      <c r="F83" s="114"/>
      <c r="G83" s="131"/>
      <c r="H83" s="146"/>
    </row>
    <row r="84" spans="1:8" ht="20.25" customHeight="1" thickBot="1">
      <c r="A84" s="31"/>
      <c r="B84" s="11"/>
      <c r="C84" s="73" t="s">
        <v>51</v>
      </c>
      <c r="D84" s="79"/>
      <c r="E84" s="39">
        <v>1</v>
      </c>
      <c r="F84" s="33">
        <f t="shared" si="7"/>
        <v>0</v>
      </c>
      <c r="G84" s="22" t="s">
        <v>14</v>
      </c>
      <c r="H84" s="35"/>
    </row>
    <row r="85" spans="1:8" ht="20.25" customHeight="1" thickBot="1">
      <c r="A85" s="31"/>
      <c r="B85" s="11"/>
      <c r="C85" s="73" t="s">
        <v>52</v>
      </c>
      <c r="D85" s="79"/>
      <c r="E85" s="39">
        <v>1</v>
      </c>
      <c r="F85" s="33">
        <f t="shared" si="7"/>
        <v>0</v>
      </c>
      <c r="G85" s="22" t="s">
        <v>14</v>
      </c>
      <c r="H85" s="35"/>
    </row>
    <row r="86" spans="1:8" ht="20.25" customHeight="1" thickBot="1">
      <c r="A86" s="31"/>
      <c r="B86" s="11"/>
      <c r="C86" s="73" t="s">
        <v>53</v>
      </c>
      <c r="D86" s="79"/>
      <c r="E86" s="39">
        <v>1</v>
      </c>
      <c r="F86" s="33">
        <f t="shared" si="7"/>
        <v>0</v>
      </c>
      <c r="G86" s="22" t="s">
        <v>14</v>
      </c>
      <c r="H86" s="35"/>
    </row>
    <row r="87" spans="1:8" ht="20.25" customHeight="1" thickBot="1">
      <c r="A87" s="31"/>
      <c r="B87" s="11"/>
      <c r="C87" s="73" t="s">
        <v>54</v>
      </c>
      <c r="D87" s="79"/>
      <c r="E87" s="39">
        <v>1</v>
      </c>
      <c r="F87" s="33">
        <f t="shared" si="7"/>
        <v>0</v>
      </c>
      <c r="G87" s="22" t="s">
        <v>14</v>
      </c>
      <c r="H87" s="35"/>
    </row>
    <row r="88" spans="1:8" ht="20.25" customHeight="1" thickBot="1">
      <c r="A88" s="31"/>
      <c r="B88" s="11"/>
      <c r="C88" s="11" t="s">
        <v>55</v>
      </c>
      <c r="D88" s="86"/>
      <c r="E88" s="39">
        <v>1</v>
      </c>
      <c r="F88" s="33">
        <f t="shared" si="7"/>
        <v>0</v>
      </c>
      <c r="G88" s="22" t="s">
        <v>14</v>
      </c>
      <c r="H88" s="35"/>
    </row>
    <row r="89" spans="1:8" ht="55.5" customHeight="1" thickBot="1">
      <c r="A89" s="31" t="s">
        <v>62</v>
      </c>
      <c r="B89" s="10" t="s">
        <v>63</v>
      </c>
      <c r="C89" s="11" t="s">
        <v>50</v>
      </c>
      <c r="D89" s="78"/>
      <c r="E89" s="39">
        <v>1</v>
      </c>
      <c r="F89" s="33">
        <f t="shared" si="7"/>
        <v>0</v>
      </c>
      <c r="G89" s="22" t="s">
        <v>14</v>
      </c>
      <c r="H89" s="35"/>
    </row>
    <row r="90" spans="1:8" ht="15" customHeight="1" thickBot="1">
      <c r="A90" s="31"/>
      <c r="B90" s="11"/>
      <c r="C90" s="73" t="s">
        <v>51</v>
      </c>
      <c r="D90" s="79"/>
      <c r="E90" s="39">
        <v>1</v>
      </c>
      <c r="F90" s="33">
        <f t="shared" si="7"/>
        <v>0</v>
      </c>
      <c r="G90" s="22" t="s">
        <v>14</v>
      </c>
      <c r="H90" s="35"/>
    </row>
    <row r="91" spans="1:8" ht="15" customHeight="1" thickBot="1">
      <c r="A91" s="31"/>
      <c r="B91" s="11"/>
      <c r="C91" s="73" t="s">
        <v>52</v>
      </c>
      <c r="D91" s="79"/>
      <c r="E91" s="39">
        <v>1</v>
      </c>
      <c r="F91" s="33">
        <f t="shared" si="7"/>
        <v>0</v>
      </c>
      <c r="G91" s="22" t="s">
        <v>14</v>
      </c>
      <c r="H91" s="35"/>
    </row>
    <row r="92" spans="1:8" ht="15" customHeight="1" thickBot="1">
      <c r="A92" s="31"/>
      <c r="B92" s="11"/>
      <c r="C92" s="73" t="s">
        <v>53</v>
      </c>
      <c r="D92" s="79"/>
      <c r="E92" s="39">
        <v>1</v>
      </c>
      <c r="F92" s="33">
        <f t="shared" si="7"/>
        <v>0</v>
      </c>
      <c r="G92" s="22" t="s">
        <v>14</v>
      </c>
      <c r="H92" s="35"/>
    </row>
    <row r="93" spans="1:8" ht="15" customHeight="1" thickBot="1">
      <c r="A93" s="31"/>
      <c r="B93" s="11"/>
      <c r="C93" s="73" t="s">
        <v>54</v>
      </c>
      <c r="D93" s="79"/>
      <c r="E93" s="39">
        <v>1</v>
      </c>
      <c r="F93" s="33">
        <f t="shared" si="7"/>
        <v>0</v>
      </c>
      <c r="G93" s="22" t="s">
        <v>14</v>
      </c>
      <c r="H93" s="35"/>
    </row>
    <row r="94" spans="1:8" ht="15" customHeight="1" thickBot="1">
      <c r="A94" s="31"/>
      <c r="B94" s="11"/>
      <c r="C94" s="73" t="s">
        <v>55</v>
      </c>
      <c r="D94" s="79"/>
      <c r="E94" s="39">
        <v>1</v>
      </c>
      <c r="F94" s="33">
        <f t="shared" si="7"/>
        <v>0</v>
      </c>
      <c r="G94" s="22" t="s">
        <v>14</v>
      </c>
      <c r="H94" s="35"/>
    </row>
    <row r="95" spans="1:8" ht="43.5" customHeight="1" thickBot="1">
      <c r="A95" s="31" t="s">
        <v>64</v>
      </c>
      <c r="B95" s="10" t="s">
        <v>65</v>
      </c>
      <c r="C95" s="73" t="s">
        <v>50</v>
      </c>
      <c r="D95" s="79"/>
      <c r="E95" s="39">
        <v>1</v>
      </c>
      <c r="F95" s="33">
        <f t="shared" si="7"/>
        <v>0</v>
      </c>
      <c r="G95" s="22" t="s">
        <v>14</v>
      </c>
      <c r="H95" s="35"/>
    </row>
    <row r="96" spans="1:8" ht="17.25" customHeight="1" thickBot="1">
      <c r="A96" s="31"/>
      <c r="B96" s="11"/>
      <c r="C96" s="73" t="s">
        <v>51</v>
      </c>
      <c r="D96" s="79"/>
      <c r="E96" s="39">
        <v>1</v>
      </c>
      <c r="F96" s="33">
        <f t="shared" si="7"/>
        <v>0</v>
      </c>
      <c r="G96" s="22" t="s">
        <v>14</v>
      </c>
      <c r="H96" s="23"/>
    </row>
    <row r="97" spans="1:8" ht="17.25" customHeight="1" thickBot="1">
      <c r="A97" s="31"/>
      <c r="B97" s="11"/>
      <c r="C97" s="73" t="s">
        <v>52</v>
      </c>
      <c r="D97" s="79"/>
      <c r="E97" s="39">
        <v>1</v>
      </c>
      <c r="F97" s="33">
        <f t="shared" si="7"/>
        <v>0</v>
      </c>
      <c r="G97" s="22" t="s">
        <v>14</v>
      </c>
      <c r="H97" s="23"/>
    </row>
    <row r="98" spans="1:8" ht="17.25" customHeight="1" thickBot="1">
      <c r="A98" s="31"/>
      <c r="B98" s="11"/>
      <c r="C98" s="73" t="s">
        <v>53</v>
      </c>
      <c r="D98" s="79"/>
      <c r="E98" s="39">
        <v>1</v>
      </c>
      <c r="F98" s="33">
        <f t="shared" si="7"/>
        <v>0</v>
      </c>
      <c r="G98" s="22" t="s">
        <v>14</v>
      </c>
      <c r="H98" s="23"/>
    </row>
    <row r="99" spans="1:8" ht="17.25" customHeight="1" thickBot="1">
      <c r="A99" s="31"/>
      <c r="B99" s="11"/>
      <c r="C99" s="73" t="s">
        <v>54</v>
      </c>
      <c r="D99" s="79"/>
      <c r="E99" s="39">
        <v>1</v>
      </c>
      <c r="F99" s="33">
        <f t="shared" si="7"/>
        <v>0</v>
      </c>
      <c r="G99" s="22" t="s">
        <v>14</v>
      </c>
      <c r="H99" s="23"/>
    </row>
    <row r="100" spans="1:8" ht="17.25" customHeight="1" thickBot="1">
      <c r="A100" s="31"/>
      <c r="B100" s="11"/>
      <c r="C100" s="73" t="s">
        <v>55</v>
      </c>
      <c r="D100" s="79"/>
      <c r="E100" s="39">
        <v>1</v>
      </c>
      <c r="F100" s="33">
        <f t="shared" si="7"/>
        <v>0</v>
      </c>
      <c r="G100" s="22" t="s">
        <v>14</v>
      </c>
      <c r="H100" s="23"/>
    </row>
    <row r="101" spans="1:8" ht="39.75" customHeight="1">
      <c r="A101" s="124" t="s">
        <v>66</v>
      </c>
      <c r="B101" s="25" t="s">
        <v>67</v>
      </c>
      <c r="C101" s="126" t="s">
        <v>50</v>
      </c>
      <c r="D101" s="169"/>
      <c r="E101" s="128">
        <v>1</v>
      </c>
      <c r="F101" s="113">
        <f t="shared" si="7"/>
        <v>0</v>
      </c>
      <c r="G101" s="130" t="s">
        <v>14</v>
      </c>
      <c r="H101" s="145"/>
    </row>
    <row r="102" spans="1:8" ht="29.25" customHeight="1" thickBot="1">
      <c r="A102" s="125"/>
      <c r="B102" s="10" t="s">
        <v>68</v>
      </c>
      <c r="C102" s="127"/>
      <c r="D102" s="170"/>
      <c r="E102" s="129"/>
      <c r="F102" s="114"/>
      <c r="G102" s="131"/>
      <c r="H102" s="146"/>
    </row>
    <row r="103" spans="1:8" ht="19.5" customHeight="1" thickBot="1">
      <c r="A103" s="31"/>
      <c r="B103" s="11"/>
      <c r="C103" s="73" t="s">
        <v>51</v>
      </c>
      <c r="D103" s="83"/>
      <c r="E103" s="39">
        <v>1</v>
      </c>
      <c r="F103" s="33">
        <f t="shared" si="7"/>
        <v>0</v>
      </c>
      <c r="G103" s="22" t="s">
        <v>14</v>
      </c>
      <c r="H103" s="23"/>
    </row>
    <row r="104" spans="1:8" ht="19.5" customHeight="1" thickBot="1">
      <c r="A104" s="31"/>
      <c r="B104" s="11"/>
      <c r="C104" s="73" t="s">
        <v>52</v>
      </c>
      <c r="D104" s="79"/>
      <c r="E104" s="39">
        <v>1</v>
      </c>
      <c r="F104" s="33">
        <f t="shared" si="7"/>
        <v>0</v>
      </c>
      <c r="G104" s="22" t="s">
        <v>14</v>
      </c>
      <c r="H104" s="23"/>
    </row>
    <row r="105" spans="1:8" ht="19.5" customHeight="1" thickBot="1">
      <c r="A105" s="31"/>
      <c r="B105" s="11"/>
      <c r="C105" s="73" t="s">
        <v>53</v>
      </c>
      <c r="D105" s="79"/>
      <c r="E105" s="39">
        <v>1</v>
      </c>
      <c r="F105" s="33">
        <f t="shared" si="7"/>
        <v>0</v>
      </c>
      <c r="G105" s="22" t="s">
        <v>14</v>
      </c>
      <c r="H105" s="23"/>
    </row>
    <row r="106" spans="1:8" ht="19.5" customHeight="1" thickBot="1">
      <c r="A106" s="31"/>
      <c r="B106" s="11"/>
      <c r="C106" s="73" t="s">
        <v>54</v>
      </c>
      <c r="D106" s="79"/>
      <c r="E106" s="39">
        <v>1</v>
      </c>
      <c r="F106" s="33">
        <f t="shared" si="7"/>
        <v>0</v>
      </c>
      <c r="G106" s="22" t="s">
        <v>14</v>
      </c>
      <c r="H106" s="23"/>
    </row>
    <row r="107" spans="1:8" ht="19.5" customHeight="1" thickBot="1">
      <c r="A107" s="31"/>
      <c r="B107" s="11"/>
      <c r="C107" s="73" t="s">
        <v>55</v>
      </c>
      <c r="D107" s="79"/>
      <c r="E107" s="39">
        <v>1</v>
      </c>
      <c r="F107" s="33">
        <f t="shared" si="7"/>
        <v>0</v>
      </c>
      <c r="G107" s="22" t="s">
        <v>14</v>
      </c>
      <c r="H107" s="23"/>
    </row>
    <row r="108" spans="1:8" ht="31.5" customHeight="1" thickBot="1">
      <c r="A108" s="151" t="s">
        <v>69</v>
      </c>
      <c r="B108" s="135"/>
      <c r="C108" s="9"/>
      <c r="D108" s="134"/>
      <c r="E108" s="135"/>
      <c r="F108" s="135"/>
      <c r="G108" s="135"/>
      <c r="H108" s="136"/>
    </row>
    <row r="109" spans="1:8" ht="77.25" customHeight="1" thickBot="1">
      <c r="A109" s="31" t="s">
        <v>70</v>
      </c>
      <c r="B109" s="10" t="s">
        <v>71</v>
      </c>
      <c r="C109" s="11" t="s">
        <v>50</v>
      </c>
      <c r="D109" s="76"/>
      <c r="E109" s="39">
        <v>6</v>
      </c>
      <c r="F109" s="33">
        <f aca="true" t="shared" si="8" ref="F109:F133">D109*E109</f>
        <v>0</v>
      </c>
      <c r="G109" s="22" t="s">
        <v>14</v>
      </c>
      <c r="H109" s="35"/>
    </row>
    <row r="110" spans="1:8" ht="16.5" customHeight="1" thickBot="1">
      <c r="A110" s="31"/>
      <c r="B110" s="11"/>
      <c r="C110" s="11" t="s">
        <v>51</v>
      </c>
      <c r="D110" s="76"/>
      <c r="E110" s="39">
        <v>1</v>
      </c>
      <c r="F110" s="33">
        <f t="shared" si="8"/>
        <v>0</v>
      </c>
      <c r="G110" s="22" t="s">
        <v>14</v>
      </c>
      <c r="H110" s="35"/>
    </row>
    <row r="111" spans="1:8" ht="16.5" customHeight="1" thickBot="1">
      <c r="A111" s="31"/>
      <c r="B111" s="11"/>
      <c r="C111" s="11" t="s">
        <v>52</v>
      </c>
      <c r="D111" s="76"/>
      <c r="E111" s="39">
        <v>1</v>
      </c>
      <c r="F111" s="33">
        <f t="shared" si="8"/>
        <v>0</v>
      </c>
      <c r="G111" s="22" t="s">
        <v>14</v>
      </c>
      <c r="H111" s="35"/>
    </row>
    <row r="112" spans="1:8" ht="16.5" customHeight="1" thickBot="1">
      <c r="A112" s="31"/>
      <c r="B112" s="11"/>
      <c r="C112" s="11" t="s">
        <v>53</v>
      </c>
      <c r="D112" s="76"/>
      <c r="E112" s="39">
        <v>1</v>
      </c>
      <c r="F112" s="33">
        <f t="shared" si="8"/>
        <v>0</v>
      </c>
      <c r="G112" s="22" t="s">
        <v>14</v>
      </c>
      <c r="H112" s="35"/>
    </row>
    <row r="113" spans="1:8" ht="16.5" customHeight="1" thickBot="1">
      <c r="A113" s="31"/>
      <c r="B113" s="11"/>
      <c r="C113" s="11" t="s">
        <v>54</v>
      </c>
      <c r="D113" s="76"/>
      <c r="E113" s="39">
        <v>1</v>
      </c>
      <c r="F113" s="33">
        <f t="shared" si="8"/>
        <v>0</v>
      </c>
      <c r="G113" s="22" t="s">
        <v>14</v>
      </c>
      <c r="H113" s="35"/>
    </row>
    <row r="114" spans="1:8" ht="16.5" customHeight="1" thickBot="1">
      <c r="A114" s="31"/>
      <c r="B114" s="11"/>
      <c r="C114" s="11" t="s">
        <v>55</v>
      </c>
      <c r="D114" s="76"/>
      <c r="E114" s="39">
        <v>1</v>
      </c>
      <c r="F114" s="33">
        <f t="shared" si="8"/>
        <v>0</v>
      </c>
      <c r="G114" s="22" t="s">
        <v>14</v>
      </c>
      <c r="H114" s="35"/>
    </row>
    <row r="115" spans="1:8" ht="61.5" customHeight="1" thickBot="1">
      <c r="A115" s="31" t="s">
        <v>72</v>
      </c>
      <c r="B115" s="10" t="s">
        <v>73</v>
      </c>
      <c r="C115" s="11" t="s">
        <v>50</v>
      </c>
      <c r="D115" s="76"/>
      <c r="E115" s="39">
        <v>1</v>
      </c>
      <c r="F115" s="33">
        <f t="shared" si="8"/>
        <v>0</v>
      </c>
      <c r="G115" s="22" t="s">
        <v>14</v>
      </c>
      <c r="H115" s="35"/>
    </row>
    <row r="116" spans="1:8" ht="18" customHeight="1" thickBot="1">
      <c r="A116" s="31"/>
      <c r="B116" s="11"/>
      <c r="C116" s="11" t="s">
        <v>51</v>
      </c>
      <c r="D116" s="76"/>
      <c r="E116" s="39">
        <v>1</v>
      </c>
      <c r="F116" s="33">
        <f t="shared" si="8"/>
        <v>0</v>
      </c>
      <c r="G116" s="22" t="s">
        <v>14</v>
      </c>
      <c r="H116" s="35"/>
    </row>
    <row r="117" spans="1:8" ht="18" customHeight="1" thickBot="1">
      <c r="A117" s="31"/>
      <c r="B117" s="11"/>
      <c r="C117" s="11" t="s">
        <v>52</v>
      </c>
      <c r="D117" s="76"/>
      <c r="E117" s="39">
        <v>1</v>
      </c>
      <c r="F117" s="33">
        <f t="shared" si="8"/>
        <v>0</v>
      </c>
      <c r="G117" s="22" t="s">
        <v>14</v>
      </c>
      <c r="H117" s="35"/>
    </row>
    <row r="118" spans="1:8" ht="18" customHeight="1" thickBot="1">
      <c r="A118" s="31"/>
      <c r="B118" s="11"/>
      <c r="C118" s="11" t="s">
        <v>53</v>
      </c>
      <c r="D118" s="76"/>
      <c r="E118" s="39">
        <v>1</v>
      </c>
      <c r="F118" s="33">
        <f t="shared" si="8"/>
        <v>0</v>
      </c>
      <c r="G118" s="22" t="s">
        <v>14</v>
      </c>
      <c r="H118" s="35"/>
    </row>
    <row r="119" spans="1:8" ht="18" customHeight="1" thickBot="1">
      <c r="A119" s="31"/>
      <c r="B119" s="11"/>
      <c r="C119" s="11" t="s">
        <v>54</v>
      </c>
      <c r="D119" s="76"/>
      <c r="E119" s="39">
        <v>1</v>
      </c>
      <c r="F119" s="33">
        <f t="shared" si="8"/>
        <v>0</v>
      </c>
      <c r="G119" s="22" t="s">
        <v>14</v>
      </c>
      <c r="H119" s="35"/>
    </row>
    <row r="120" spans="1:8" ht="18" customHeight="1" thickBot="1">
      <c r="A120" s="31"/>
      <c r="B120" s="11"/>
      <c r="C120" s="10" t="s">
        <v>55</v>
      </c>
      <c r="D120" s="76"/>
      <c r="E120" s="39">
        <v>1</v>
      </c>
      <c r="F120" s="33">
        <f t="shared" si="8"/>
        <v>0</v>
      </c>
      <c r="G120" s="22" t="s">
        <v>14</v>
      </c>
      <c r="H120" s="35"/>
    </row>
    <row r="121" spans="1:8" ht="83.25" customHeight="1" thickBot="1">
      <c r="A121" s="61" t="s">
        <v>74</v>
      </c>
      <c r="B121" s="25" t="s">
        <v>109</v>
      </c>
      <c r="C121" s="62" t="s">
        <v>50</v>
      </c>
      <c r="D121" s="76"/>
      <c r="E121" s="70">
        <v>1</v>
      </c>
      <c r="F121" s="33">
        <f t="shared" si="8"/>
        <v>0</v>
      </c>
      <c r="G121" s="59" t="s">
        <v>14</v>
      </c>
      <c r="H121" s="60"/>
    </row>
    <row r="122" spans="1:8" ht="16.5" customHeight="1" thickBot="1">
      <c r="A122" s="71"/>
      <c r="B122" s="72"/>
      <c r="C122" s="72" t="s">
        <v>51</v>
      </c>
      <c r="D122" s="76"/>
      <c r="E122" s="56">
        <v>1</v>
      </c>
      <c r="F122" s="33">
        <f t="shared" si="8"/>
        <v>0</v>
      </c>
      <c r="G122" s="22" t="s">
        <v>14</v>
      </c>
      <c r="H122" s="35"/>
    </row>
    <row r="123" spans="1:8" ht="16.5" customHeight="1" thickBot="1">
      <c r="A123" s="31"/>
      <c r="B123" s="11"/>
      <c r="C123" s="11" t="s">
        <v>52</v>
      </c>
      <c r="D123" s="76"/>
      <c r="E123" s="39">
        <v>1</v>
      </c>
      <c r="F123" s="33">
        <f t="shared" si="8"/>
        <v>0</v>
      </c>
      <c r="G123" s="22" t="s">
        <v>14</v>
      </c>
      <c r="H123" s="35"/>
    </row>
    <row r="124" spans="1:8" ht="16.5" customHeight="1" thickBot="1">
      <c r="A124" s="31"/>
      <c r="B124" s="11"/>
      <c r="C124" s="11" t="s">
        <v>53</v>
      </c>
      <c r="D124" s="76"/>
      <c r="E124" s="39">
        <v>1</v>
      </c>
      <c r="F124" s="33">
        <f t="shared" si="8"/>
        <v>0</v>
      </c>
      <c r="G124" s="12" t="s">
        <v>14</v>
      </c>
      <c r="H124" s="34"/>
    </row>
    <row r="125" spans="1:8" ht="16.5" customHeight="1" thickBot="1">
      <c r="A125" s="31"/>
      <c r="B125" s="11"/>
      <c r="C125" s="11" t="s">
        <v>54</v>
      </c>
      <c r="D125" s="76"/>
      <c r="E125" s="39">
        <v>1</v>
      </c>
      <c r="F125" s="33">
        <f t="shared" si="8"/>
        <v>0</v>
      </c>
      <c r="G125" s="12" t="s">
        <v>14</v>
      </c>
      <c r="H125" s="34"/>
    </row>
    <row r="126" spans="1:8" ht="16.5" customHeight="1" thickBot="1">
      <c r="A126" s="31"/>
      <c r="B126" s="11"/>
      <c r="C126" s="11" t="s">
        <v>55</v>
      </c>
      <c r="D126" s="76"/>
      <c r="E126" s="39">
        <v>1</v>
      </c>
      <c r="F126" s="33">
        <f t="shared" si="8"/>
        <v>0</v>
      </c>
      <c r="G126" s="12" t="s">
        <v>14</v>
      </c>
      <c r="H126" s="34"/>
    </row>
    <row r="127" spans="1:8" ht="55.5" customHeight="1">
      <c r="A127" s="124" t="s">
        <v>75</v>
      </c>
      <c r="B127" s="25" t="s">
        <v>76</v>
      </c>
      <c r="C127" s="137" t="s">
        <v>50</v>
      </c>
      <c r="D127" s="141"/>
      <c r="E127" s="143">
        <v>1</v>
      </c>
      <c r="F127" s="113">
        <f t="shared" si="8"/>
        <v>0</v>
      </c>
      <c r="G127" s="147" t="s">
        <v>14</v>
      </c>
      <c r="H127" s="149"/>
    </row>
    <row r="128" spans="1:8" ht="21" customHeight="1" thickBot="1">
      <c r="A128" s="125"/>
      <c r="B128" s="10" t="s">
        <v>77</v>
      </c>
      <c r="C128" s="138"/>
      <c r="D128" s="142"/>
      <c r="E128" s="144"/>
      <c r="F128" s="114"/>
      <c r="G128" s="148"/>
      <c r="H128" s="150"/>
    </row>
    <row r="129" spans="1:8" ht="17.25" customHeight="1" thickBot="1">
      <c r="A129" s="31"/>
      <c r="B129" s="11"/>
      <c r="C129" s="11" t="s">
        <v>51</v>
      </c>
      <c r="D129" s="76"/>
      <c r="E129" s="39">
        <v>1</v>
      </c>
      <c r="F129" s="33">
        <f t="shared" si="8"/>
        <v>0</v>
      </c>
      <c r="G129" s="12" t="s">
        <v>14</v>
      </c>
      <c r="H129" s="34"/>
    </row>
    <row r="130" spans="1:8" ht="17.25" customHeight="1" thickBot="1">
      <c r="A130" s="31"/>
      <c r="B130" s="11"/>
      <c r="C130" s="11" t="s">
        <v>52</v>
      </c>
      <c r="D130" s="76"/>
      <c r="E130" s="39">
        <v>1</v>
      </c>
      <c r="F130" s="33">
        <f t="shared" si="8"/>
        <v>0</v>
      </c>
      <c r="G130" s="12" t="s">
        <v>14</v>
      </c>
      <c r="H130" s="34"/>
    </row>
    <row r="131" spans="1:8" ht="17.25" customHeight="1" thickBot="1">
      <c r="A131" s="31"/>
      <c r="B131" s="11"/>
      <c r="C131" s="11" t="s">
        <v>53</v>
      </c>
      <c r="D131" s="76"/>
      <c r="E131" s="39">
        <v>1</v>
      </c>
      <c r="F131" s="33">
        <f t="shared" si="8"/>
        <v>0</v>
      </c>
      <c r="G131" s="12" t="s">
        <v>14</v>
      </c>
      <c r="H131" s="34"/>
    </row>
    <row r="132" spans="1:8" ht="17.25" customHeight="1" thickBot="1">
      <c r="A132" s="31"/>
      <c r="B132" s="11"/>
      <c r="C132" s="11" t="s">
        <v>54</v>
      </c>
      <c r="D132" s="76"/>
      <c r="E132" s="39">
        <v>1</v>
      </c>
      <c r="F132" s="33">
        <f t="shared" si="8"/>
        <v>0</v>
      </c>
      <c r="G132" s="12" t="s">
        <v>14</v>
      </c>
      <c r="H132" s="34"/>
    </row>
    <row r="133" spans="1:8" ht="17.25" customHeight="1" thickBot="1">
      <c r="A133" s="31"/>
      <c r="B133" s="11"/>
      <c r="C133" s="11" t="s">
        <v>55</v>
      </c>
      <c r="D133" s="76"/>
      <c r="E133" s="39">
        <v>1</v>
      </c>
      <c r="F133" s="33">
        <f t="shared" si="8"/>
        <v>0</v>
      </c>
      <c r="G133" s="12" t="s">
        <v>14</v>
      </c>
      <c r="H133" s="34"/>
    </row>
    <row r="134" spans="1:8" ht="16.5" thickBot="1">
      <c r="A134" s="115" t="s">
        <v>78</v>
      </c>
      <c r="B134" s="116"/>
      <c r="C134" s="116"/>
      <c r="D134" s="116"/>
      <c r="E134" s="116"/>
      <c r="F134" s="116"/>
      <c r="G134" s="116"/>
      <c r="H134" s="117"/>
    </row>
    <row r="135" spans="1:8" ht="100.5" customHeight="1">
      <c r="A135" s="124" t="s">
        <v>79</v>
      </c>
      <c r="B135" s="25" t="s">
        <v>80</v>
      </c>
      <c r="C135" s="137" t="s">
        <v>50</v>
      </c>
      <c r="D135" s="77"/>
      <c r="E135" s="139">
        <v>14</v>
      </c>
      <c r="F135" s="113">
        <f aca="true" t="shared" si="9" ref="F135:F160">D135*E135</f>
        <v>0</v>
      </c>
      <c r="G135" s="130" t="s">
        <v>14</v>
      </c>
      <c r="H135" s="132"/>
    </row>
    <row r="136" spans="1:8" ht="16.5" thickBot="1">
      <c r="A136" s="125"/>
      <c r="B136" s="74" t="s">
        <v>61</v>
      </c>
      <c r="C136" s="138"/>
      <c r="D136" s="78"/>
      <c r="E136" s="140"/>
      <c r="F136" s="114"/>
      <c r="G136" s="131"/>
      <c r="H136" s="133"/>
    </row>
    <row r="137" spans="1:8" ht="16.5" thickBot="1">
      <c r="A137" s="31"/>
      <c r="B137" s="11"/>
      <c r="C137" s="73" t="s">
        <v>51</v>
      </c>
      <c r="D137" s="79"/>
      <c r="E137" s="41">
        <v>1</v>
      </c>
      <c r="F137" s="33">
        <f t="shared" si="9"/>
        <v>0</v>
      </c>
      <c r="G137" s="22" t="s">
        <v>14</v>
      </c>
      <c r="H137" s="35"/>
    </row>
    <row r="138" spans="1:8" ht="18.75" customHeight="1" thickBot="1">
      <c r="A138" s="31"/>
      <c r="B138" s="11"/>
      <c r="C138" s="73" t="s">
        <v>52</v>
      </c>
      <c r="D138" s="79"/>
      <c r="E138" s="39">
        <v>1</v>
      </c>
      <c r="F138" s="33">
        <f t="shared" si="9"/>
        <v>0</v>
      </c>
      <c r="G138" s="22" t="s">
        <v>14</v>
      </c>
      <c r="H138" s="35"/>
    </row>
    <row r="139" spans="1:8" ht="18.75" customHeight="1" thickBot="1">
      <c r="A139" s="31"/>
      <c r="B139" s="11"/>
      <c r="C139" s="73" t="s">
        <v>53</v>
      </c>
      <c r="D139" s="79"/>
      <c r="E139" s="39">
        <v>1</v>
      </c>
      <c r="F139" s="33">
        <f t="shared" si="9"/>
        <v>0</v>
      </c>
      <c r="G139" s="22" t="s">
        <v>14</v>
      </c>
      <c r="H139" s="35"/>
    </row>
    <row r="140" spans="1:8" ht="18.75" customHeight="1" thickBot="1">
      <c r="A140" s="31"/>
      <c r="B140" s="11"/>
      <c r="C140" s="73" t="s">
        <v>54</v>
      </c>
      <c r="D140" s="79"/>
      <c r="E140" s="39">
        <v>1</v>
      </c>
      <c r="F140" s="33">
        <f t="shared" si="9"/>
        <v>0</v>
      </c>
      <c r="G140" s="22" t="s">
        <v>14</v>
      </c>
      <c r="H140" s="35"/>
    </row>
    <row r="141" spans="1:8" ht="18.75" customHeight="1" thickBot="1">
      <c r="A141" s="31"/>
      <c r="B141" s="11"/>
      <c r="C141" s="73" t="s">
        <v>55</v>
      </c>
      <c r="D141" s="79"/>
      <c r="E141" s="39">
        <v>1</v>
      </c>
      <c r="F141" s="33">
        <f t="shared" si="9"/>
        <v>0</v>
      </c>
      <c r="G141" s="22" t="s">
        <v>14</v>
      </c>
      <c r="H141" s="35"/>
    </row>
    <row r="142" spans="1:8" ht="90" customHeight="1" thickBot="1">
      <c r="A142" s="31" t="s">
        <v>81</v>
      </c>
      <c r="B142" s="10" t="s">
        <v>112</v>
      </c>
      <c r="C142" s="11" t="s">
        <v>50</v>
      </c>
      <c r="D142" s="78"/>
      <c r="E142" s="39">
        <v>1</v>
      </c>
      <c r="F142" s="33">
        <f t="shared" si="9"/>
        <v>0</v>
      </c>
      <c r="G142" s="22" t="s">
        <v>14</v>
      </c>
      <c r="H142" s="35"/>
    </row>
    <row r="143" spans="1:8" ht="14.25" customHeight="1" thickBot="1">
      <c r="A143" s="31"/>
      <c r="B143" s="11"/>
      <c r="C143" s="73" t="s">
        <v>51</v>
      </c>
      <c r="D143" s="79"/>
      <c r="E143" s="39">
        <v>1</v>
      </c>
      <c r="F143" s="33">
        <f t="shared" si="9"/>
        <v>0</v>
      </c>
      <c r="G143" s="22" t="s">
        <v>14</v>
      </c>
      <c r="H143" s="35"/>
    </row>
    <row r="144" spans="1:8" ht="14.25" customHeight="1" thickBot="1">
      <c r="A144" s="31"/>
      <c r="B144" s="11"/>
      <c r="C144" s="73" t="s">
        <v>52</v>
      </c>
      <c r="D144" s="79"/>
      <c r="E144" s="39">
        <v>1</v>
      </c>
      <c r="F144" s="33">
        <f t="shared" si="9"/>
        <v>0</v>
      </c>
      <c r="G144" s="22" t="s">
        <v>14</v>
      </c>
      <c r="H144" s="35"/>
    </row>
    <row r="145" spans="1:8" ht="14.25" customHeight="1" thickBot="1">
      <c r="A145" s="31"/>
      <c r="B145" s="11"/>
      <c r="C145" s="73" t="s">
        <v>53</v>
      </c>
      <c r="D145" s="79"/>
      <c r="E145" s="39">
        <v>1</v>
      </c>
      <c r="F145" s="33">
        <f t="shared" si="9"/>
        <v>0</v>
      </c>
      <c r="G145" s="22" t="s">
        <v>14</v>
      </c>
      <c r="H145" s="35"/>
    </row>
    <row r="146" spans="1:8" ht="14.25" customHeight="1" thickBot="1">
      <c r="A146" s="31"/>
      <c r="B146" s="11"/>
      <c r="C146" s="73" t="s">
        <v>54</v>
      </c>
      <c r="D146" s="79"/>
      <c r="E146" s="39">
        <v>1</v>
      </c>
      <c r="F146" s="33">
        <f t="shared" si="9"/>
        <v>0</v>
      </c>
      <c r="G146" s="22" t="s">
        <v>14</v>
      </c>
      <c r="H146" s="35"/>
    </row>
    <row r="147" spans="1:8" ht="14.25" customHeight="1" thickBot="1">
      <c r="A147" s="31"/>
      <c r="B147" s="11"/>
      <c r="C147" s="73" t="s">
        <v>55</v>
      </c>
      <c r="D147" s="79"/>
      <c r="E147" s="39">
        <v>1</v>
      </c>
      <c r="F147" s="33">
        <f t="shared" si="9"/>
        <v>0</v>
      </c>
      <c r="G147" s="22" t="s">
        <v>14</v>
      </c>
      <c r="H147" s="35"/>
    </row>
    <row r="148" spans="1:8" ht="95.25" thickBot="1">
      <c r="A148" s="31" t="s">
        <v>82</v>
      </c>
      <c r="B148" s="10" t="s">
        <v>111</v>
      </c>
      <c r="C148" s="73" t="s">
        <v>50</v>
      </c>
      <c r="D148" s="79"/>
      <c r="E148" s="39">
        <v>1</v>
      </c>
      <c r="F148" s="33">
        <f t="shared" si="9"/>
        <v>0</v>
      </c>
      <c r="G148" s="22" t="s">
        <v>14</v>
      </c>
      <c r="H148" s="35"/>
    </row>
    <row r="149" spans="1:8" ht="16.5" thickBot="1">
      <c r="A149" s="31"/>
      <c r="B149" s="11"/>
      <c r="C149" s="73" t="s">
        <v>51</v>
      </c>
      <c r="D149" s="79"/>
      <c r="E149" s="39">
        <v>1</v>
      </c>
      <c r="F149" s="33">
        <f t="shared" si="9"/>
        <v>0</v>
      </c>
      <c r="G149" s="22" t="s">
        <v>14</v>
      </c>
      <c r="H149" s="35"/>
    </row>
    <row r="150" spans="1:8" ht="15.75" customHeight="1" thickBot="1">
      <c r="A150" s="31"/>
      <c r="B150" s="11"/>
      <c r="C150" s="73" t="s">
        <v>52</v>
      </c>
      <c r="D150" s="79"/>
      <c r="E150" s="39">
        <v>1</v>
      </c>
      <c r="F150" s="33">
        <f t="shared" si="9"/>
        <v>0</v>
      </c>
      <c r="G150" s="22" t="s">
        <v>14</v>
      </c>
      <c r="H150" s="35"/>
    </row>
    <row r="151" spans="1:8" ht="15.75" customHeight="1" thickBot="1">
      <c r="A151" s="31"/>
      <c r="B151" s="11"/>
      <c r="C151" s="73" t="s">
        <v>53</v>
      </c>
      <c r="D151" s="79"/>
      <c r="E151" s="39">
        <v>1</v>
      </c>
      <c r="F151" s="33">
        <f t="shared" si="9"/>
        <v>0</v>
      </c>
      <c r="G151" s="22" t="s">
        <v>14</v>
      </c>
      <c r="H151" s="35"/>
    </row>
    <row r="152" spans="1:8" ht="15.75" customHeight="1" thickBot="1">
      <c r="A152" s="31"/>
      <c r="B152" s="11"/>
      <c r="C152" s="73" t="s">
        <v>54</v>
      </c>
      <c r="D152" s="79"/>
      <c r="E152" s="39">
        <v>1</v>
      </c>
      <c r="F152" s="33">
        <f t="shared" si="9"/>
        <v>0</v>
      </c>
      <c r="G152" s="22" t="s">
        <v>14</v>
      </c>
      <c r="H152" s="35"/>
    </row>
    <row r="153" spans="1:8" ht="15.75" customHeight="1" thickBot="1">
      <c r="A153" s="31"/>
      <c r="B153" s="11"/>
      <c r="C153" s="73" t="s">
        <v>55</v>
      </c>
      <c r="D153" s="79"/>
      <c r="E153" s="39">
        <v>1</v>
      </c>
      <c r="F153" s="33">
        <f t="shared" si="9"/>
        <v>0</v>
      </c>
      <c r="G153" s="22" t="s">
        <v>14</v>
      </c>
      <c r="H153" s="35"/>
    </row>
    <row r="154" spans="1:8" ht="99" customHeight="1">
      <c r="A154" s="124" t="s">
        <v>83</v>
      </c>
      <c r="B154" s="25" t="s">
        <v>110</v>
      </c>
      <c r="C154" s="126" t="s">
        <v>50</v>
      </c>
      <c r="D154" s="169"/>
      <c r="E154" s="128">
        <v>1</v>
      </c>
      <c r="F154" s="113">
        <f>D154*E154</f>
        <v>0</v>
      </c>
      <c r="G154" s="130" t="s">
        <v>14</v>
      </c>
      <c r="H154" s="132"/>
    </row>
    <row r="155" spans="1:8" ht="20.25" customHeight="1" thickBot="1">
      <c r="A155" s="125"/>
      <c r="B155" s="10"/>
      <c r="C155" s="127"/>
      <c r="D155" s="170"/>
      <c r="E155" s="129"/>
      <c r="F155" s="114"/>
      <c r="G155" s="131"/>
      <c r="H155" s="133"/>
    </row>
    <row r="156" spans="1:8" ht="15.75" customHeight="1" thickBot="1">
      <c r="A156" s="31"/>
      <c r="B156" s="11"/>
      <c r="C156" s="73" t="s">
        <v>51</v>
      </c>
      <c r="D156" s="79"/>
      <c r="E156" s="39">
        <v>1</v>
      </c>
      <c r="F156" s="33">
        <f t="shared" si="9"/>
        <v>0</v>
      </c>
      <c r="G156" s="22" t="s">
        <v>14</v>
      </c>
      <c r="H156" s="35"/>
    </row>
    <row r="157" spans="1:8" ht="15.75" customHeight="1" thickBot="1">
      <c r="A157" s="31"/>
      <c r="B157" s="11"/>
      <c r="C157" s="73" t="s">
        <v>52</v>
      </c>
      <c r="D157" s="79"/>
      <c r="E157" s="39">
        <v>1</v>
      </c>
      <c r="F157" s="33">
        <f t="shared" si="9"/>
        <v>0</v>
      </c>
      <c r="G157" s="22" t="s">
        <v>14</v>
      </c>
      <c r="H157" s="35"/>
    </row>
    <row r="158" spans="1:8" ht="15.75" customHeight="1" thickBot="1">
      <c r="A158" s="31"/>
      <c r="B158" s="11"/>
      <c r="C158" s="73" t="s">
        <v>53</v>
      </c>
      <c r="D158" s="79"/>
      <c r="E158" s="39">
        <v>1</v>
      </c>
      <c r="F158" s="33">
        <f t="shared" si="9"/>
        <v>0</v>
      </c>
      <c r="G158" s="22" t="s">
        <v>14</v>
      </c>
      <c r="H158" s="35"/>
    </row>
    <row r="159" spans="1:8" ht="15.75" customHeight="1" thickBot="1">
      <c r="A159" s="31"/>
      <c r="B159" s="11"/>
      <c r="C159" s="73" t="s">
        <v>54</v>
      </c>
      <c r="D159" s="79"/>
      <c r="E159" s="39">
        <v>1</v>
      </c>
      <c r="F159" s="33">
        <f t="shared" si="9"/>
        <v>0</v>
      </c>
      <c r="G159" s="22" t="s">
        <v>14</v>
      </c>
      <c r="H159" s="35"/>
    </row>
    <row r="160" spans="1:8" ht="15.75" customHeight="1" thickBot="1">
      <c r="A160" s="31"/>
      <c r="B160" s="11"/>
      <c r="C160" s="73" t="s">
        <v>55</v>
      </c>
      <c r="D160" s="79"/>
      <c r="E160" s="39">
        <v>1</v>
      </c>
      <c r="F160" s="33">
        <f t="shared" si="9"/>
        <v>0</v>
      </c>
      <c r="G160" s="22" t="s">
        <v>14</v>
      </c>
      <c r="H160" s="35"/>
    </row>
    <row r="161" spans="1:8" ht="16.5" thickBot="1">
      <c r="A161" s="24"/>
      <c r="B161" s="118" t="s">
        <v>84</v>
      </c>
      <c r="C161" s="119"/>
      <c r="D161" s="120"/>
      <c r="E161" s="121"/>
      <c r="F161" s="121"/>
      <c r="G161" s="121"/>
      <c r="H161" s="122"/>
    </row>
    <row r="162" spans="1:8" ht="78.75" customHeight="1" thickBot="1">
      <c r="A162" s="24"/>
      <c r="B162" s="118" t="s">
        <v>85</v>
      </c>
      <c r="C162" s="119"/>
      <c r="D162" s="123"/>
      <c r="E162" s="121"/>
      <c r="F162" s="121"/>
      <c r="G162" s="121"/>
      <c r="H162" s="122"/>
    </row>
    <row r="163" spans="1:8" ht="34.5" customHeight="1" thickBot="1">
      <c r="A163" s="31" t="s">
        <v>86</v>
      </c>
      <c r="B163" s="10" t="s">
        <v>21</v>
      </c>
      <c r="C163" s="11" t="s">
        <v>13</v>
      </c>
      <c r="D163" s="76"/>
      <c r="E163" s="39">
        <v>1</v>
      </c>
      <c r="F163" s="33">
        <f aca="true" t="shared" si="10" ref="F163:F168">D163*E163</f>
        <v>0</v>
      </c>
      <c r="G163" s="22" t="s">
        <v>14</v>
      </c>
      <c r="H163" s="23"/>
    </row>
    <row r="164" spans="1:8" ht="16.5" customHeight="1" thickBot="1">
      <c r="A164" s="31"/>
      <c r="B164" s="11"/>
      <c r="C164" s="11" t="s">
        <v>15</v>
      </c>
      <c r="D164" s="76"/>
      <c r="E164" s="39">
        <v>1</v>
      </c>
      <c r="F164" s="33">
        <f t="shared" si="10"/>
        <v>0</v>
      </c>
      <c r="G164" s="22" t="s">
        <v>14</v>
      </c>
      <c r="H164" s="23"/>
    </row>
    <row r="165" spans="1:8" ht="16.5" customHeight="1" thickBot="1">
      <c r="A165" s="31"/>
      <c r="B165" s="11"/>
      <c r="C165" s="11" t="s">
        <v>16</v>
      </c>
      <c r="D165" s="76"/>
      <c r="E165" s="39">
        <v>1</v>
      </c>
      <c r="F165" s="33">
        <f t="shared" si="10"/>
        <v>0</v>
      </c>
      <c r="G165" s="22" t="s">
        <v>14</v>
      </c>
      <c r="H165" s="23"/>
    </row>
    <row r="166" spans="1:8" ht="16.5" customHeight="1" thickBot="1">
      <c r="A166" s="31" t="s">
        <v>87</v>
      </c>
      <c r="B166" s="10" t="s">
        <v>23</v>
      </c>
      <c r="C166" s="11" t="s">
        <v>18</v>
      </c>
      <c r="D166" s="76"/>
      <c r="E166" s="39">
        <v>1</v>
      </c>
      <c r="F166" s="33">
        <f t="shared" si="10"/>
        <v>0</v>
      </c>
      <c r="G166" s="22" t="s">
        <v>14</v>
      </c>
      <c r="H166" s="23"/>
    </row>
    <row r="167" spans="1:8" ht="16.5" customHeight="1" thickBot="1">
      <c r="A167" s="31"/>
      <c r="B167" s="11"/>
      <c r="C167" s="11" t="s">
        <v>15</v>
      </c>
      <c r="D167" s="76"/>
      <c r="E167" s="39">
        <v>6</v>
      </c>
      <c r="F167" s="33">
        <f t="shared" si="10"/>
        <v>0</v>
      </c>
      <c r="G167" s="22" t="s">
        <v>14</v>
      </c>
      <c r="H167" s="23"/>
    </row>
    <row r="168" spans="1:8" ht="16.5" customHeight="1" thickBot="1">
      <c r="A168" s="31"/>
      <c r="B168" s="11"/>
      <c r="C168" s="11" t="s">
        <v>16</v>
      </c>
      <c r="D168" s="76"/>
      <c r="E168" s="39">
        <v>1</v>
      </c>
      <c r="F168" s="33">
        <f t="shared" si="10"/>
        <v>0</v>
      </c>
      <c r="G168" s="22" t="s">
        <v>14</v>
      </c>
      <c r="H168" s="23"/>
    </row>
    <row r="169" spans="1:8" ht="61.5" customHeight="1" thickBot="1">
      <c r="A169" s="102" t="s">
        <v>88</v>
      </c>
      <c r="B169" s="103"/>
      <c r="C169" s="104"/>
      <c r="D169" s="115"/>
      <c r="E169" s="116"/>
      <c r="F169" s="116"/>
      <c r="G169" s="116"/>
      <c r="H169" s="117"/>
    </row>
    <row r="170" spans="1:8" ht="13.5" customHeight="1" thickBot="1">
      <c r="A170" s="26" t="s">
        <v>89</v>
      </c>
      <c r="B170" s="58" t="s">
        <v>21</v>
      </c>
      <c r="C170" s="11" t="s">
        <v>18</v>
      </c>
      <c r="D170" s="76"/>
      <c r="E170" s="37">
        <v>272</v>
      </c>
      <c r="F170" s="33">
        <f aca="true" t="shared" si="11" ref="F170:F175">D170*E170</f>
        <v>0</v>
      </c>
      <c r="G170" s="22" t="s">
        <v>14</v>
      </c>
      <c r="H170" s="35"/>
    </row>
    <row r="171" spans="1:8" ht="13.5" customHeight="1" thickBot="1">
      <c r="A171" s="26"/>
      <c r="B171" s="11"/>
      <c r="C171" s="11" t="s">
        <v>15</v>
      </c>
      <c r="D171" s="76"/>
      <c r="E171" s="37">
        <v>110</v>
      </c>
      <c r="F171" s="33">
        <f t="shared" si="11"/>
        <v>0</v>
      </c>
      <c r="G171" s="22" t="s">
        <v>14</v>
      </c>
      <c r="H171" s="35"/>
    </row>
    <row r="172" spans="1:8" ht="13.5" customHeight="1" thickBot="1">
      <c r="A172" s="26"/>
      <c r="B172" s="11"/>
      <c r="C172" s="11" t="s">
        <v>16</v>
      </c>
      <c r="D172" s="76"/>
      <c r="E172" s="37">
        <v>3</v>
      </c>
      <c r="F172" s="33">
        <f t="shared" si="11"/>
        <v>0</v>
      </c>
      <c r="G172" s="22" t="s">
        <v>14</v>
      </c>
      <c r="H172" s="35"/>
    </row>
    <row r="173" spans="1:8" ht="13.5" customHeight="1" thickBot="1">
      <c r="A173" s="26" t="s">
        <v>90</v>
      </c>
      <c r="B173" s="10" t="s">
        <v>23</v>
      </c>
      <c r="C173" s="11" t="s">
        <v>18</v>
      </c>
      <c r="D173" s="76"/>
      <c r="E173" s="37">
        <v>26</v>
      </c>
      <c r="F173" s="33">
        <f t="shared" si="11"/>
        <v>0</v>
      </c>
      <c r="G173" s="22" t="s">
        <v>14</v>
      </c>
      <c r="H173" s="35"/>
    </row>
    <row r="174" spans="1:8" ht="13.5" customHeight="1" thickBot="1">
      <c r="A174" s="26"/>
      <c r="B174" s="11"/>
      <c r="C174" s="11" t="s">
        <v>15</v>
      </c>
      <c r="D174" s="76"/>
      <c r="E174" s="37">
        <v>49</v>
      </c>
      <c r="F174" s="33">
        <f t="shared" si="11"/>
        <v>0</v>
      </c>
      <c r="G174" s="22" t="s">
        <v>14</v>
      </c>
      <c r="H174" s="35"/>
    </row>
    <row r="175" spans="1:8" ht="13.5" customHeight="1" thickBot="1">
      <c r="A175" s="26"/>
      <c r="B175" s="11"/>
      <c r="C175" s="11" t="s">
        <v>16</v>
      </c>
      <c r="D175" s="76"/>
      <c r="E175" s="37">
        <v>1</v>
      </c>
      <c r="F175" s="33">
        <f t="shared" si="11"/>
        <v>0</v>
      </c>
      <c r="G175" s="22" t="s">
        <v>14</v>
      </c>
      <c r="H175" s="35"/>
    </row>
    <row r="176" spans="1:8" ht="47.25" customHeight="1" thickBot="1">
      <c r="A176" s="102" t="s">
        <v>91</v>
      </c>
      <c r="B176" s="103"/>
      <c r="C176" s="104"/>
      <c r="D176" s="115"/>
      <c r="E176" s="116"/>
      <c r="F176" s="116"/>
      <c r="G176" s="116"/>
      <c r="H176" s="117"/>
    </row>
    <row r="177" spans="1:8" ht="19.5" customHeight="1" thickBot="1">
      <c r="A177" s="31" t="s">
        <v>92</v>
      </c>
      <c r="B177" s="10" t="s">
        <v>31</v>
      </c>
      <c r="C177" s="11" t="s">
        <v>32</v>
      </c>
      <c r="D177" s="76"/>
      <c r="E177" s="39">
        <v>1</v>
      </c>
      <c r="F177" s="33">
        <f aca="true" t="shared" si="12" ref="F177:F184">D177*E177</f>
        <v>0</v>
      </c>
      <c r="G177" s="22" t="s">
        <v>14</v>
      </c>
      <c r="H177" s="35"/>
    </row>
    <row r="178" spans="1:8" ht="19.5" customHeight="1" thickBot="1">
      <c r="A178" s="31"/>
      <c r="B178" s="22"/>
      <c r="C178" s="11" t="s">
        <v>33</v>
      </c>
      <c r="D178" s="76"/>
      <c r="E178" s="39">
        <v>1</v>
      </c>
      <c r="F178" s="33">
        <f t="shared" si="12"/>
        <v>0</v>
      </c>
      <c r="G178" s="22" t="s">
        <v>14</v>
      </c>
      <c r="H178" s="35"/>
    </row>
    <row r="179" spans="1:8" ht="19.5" customHeight="1" thickBot="1">
      <c r="A179" s="31"/>
      <c r="B179" s="22"/>
      <c r="C179" s="11" t="s">
        <v>34</v>
      </c>
      <c r="D179" s="76"/>
      <c r="E179" s="39">
        <v>1</v>
      </c>
      <c r="F179" s="33">
        <f t="shared" si="12"/>
        <v>0</v>
      </c>
      <c r="G179" s="22" t="s">
        <v>14</v>
      </c>
      <c r="H179" s="35"/>
    </row>
    <row r="180" spans="1:8" ht="19.5" customHeight="1" thickBot="1">
      <c r="A180" s="31"/>
      <c r="B180" s="22"/>
      <c r="C180" s="11" t="s">
        <v>35</v>
      </c>
      <c r="D180" s="76"/>
      <c r="E180" s="39">
        <v>1</v>
      </c>
      <c r="F180" s="33">
        <f t="shared" si="12"/>
        <v>0</v>
      </c>
      <c r="G180" s="22" t="s">
        <v>14</v>
      </c>
      <c r="H180" s="35"/>
    </row>
    <row r="181" spans="1:8" ht="19.5" customHeight="1" thickBot="1">
      <c r="A181" s="31" t="s">
        <v>93</v>
      </c>
      <c r="B181" s="10" t="s">
        <v>37</v>
      </c>
      <c r="C181" s="11" t="s">
        <v>32</v>
      </c>
      <c r="D181" s="76"/>
      <c r="E181" s="39">
        <v>1</v>
      </c>
      <c r="F181" s="33">
        <f t="shared" si="12"/>
        <v>0</v>
      </c>
      <c r="G181" s="12" t="s">
        <v>14</v>
      </c>
      <c r="H181" s="34"/>
    </row>
    <row r="182" spans="1:8" ht="19.5" customHeight="1" thickBot="1">
      <c r="A182" s="31"/>
      <c r="B182" s="22"/>
      <c r="C182" s="11" t="s">
        <v>33</v>
      </c>
      <c r="D182" s="76"/>
      <c r="E182" s="39">
        <v>1</v>
      </c>
      <c r="F182" s="33">
        <f t="shared" si="12"/>
        <v>0</v>
      </c>
      <c r="G182" s="12" t="s">
        <v>14</v>
      </c>
      <c r="H182" s="34"/>
    </row>
    <row r="183" spans="1:8" ht="19.5" customHeight="1" thickBot="1">
      <c r="A183" s="31"/>
      <c r="B183" s="22"/>
      <c r="C183" s="11" t="s">
        <v>34</v>
      </c>
      <c r="D183" s="76"/>
      <c r="E183" s="39">
        <v>1</v>
      </c>
      <c r="F183" s="33">
        <f t="shared" si="12"/>
        <v>0</v>
      </c>
      <c r="G183" s="12" t="s">
        <v>14</v>
      </c>
      <c r="H183" s="34"/>
    </row>
    <row r="184" spans="1:8" ht="19.5" customHeight="1" thickBot="1">
      <c r="A184" s="31"/>
      <c r="B184" s="22"/>
      <c r="C184" s="11" t="s">
        <v>35</v>
      </c>
      <c r="D184" s="76"/>
      <c r="E184" s="39">
        <v>1</v>
      </c>
      <c r="F184" s="33">
        <f t="shared" si="12"/>
        <v>0</v>
      </c>
      <c r="G184" s="12" t="s">
        <v>14</v>
      </c>
      <c r="H184" s="34"/>
    </row>
    <row r="185" spans="1:8" ht="63" customHeight="1" thickBot="1">
      <c r="A185" s="102" t="s">
        <v>94</v>
      </c>
      <c r="B185" s="103"/>
      <c r="C185" s="104"/>
      <c r="D185" s="115"/>
      <c r="E185" s="116"/>
      <c r="F185" s="116"/>
      <c r="G185" s="116"/>
      <c r="H185" s="117"/>
    </row>
    <row r="186" spans="1:8" ht="17.25" customHeight="1" thickBot="1">
      <c r="A186" s="89" t="s">
        <v>95</v>
      </c>
      <c r="B186" s="10" t="s">
        <v>31</v>
      </c>
      <c r="C186" s="11" t="s">
        <v>32</v>
      </c>
      <c r="D186" s="76"/>
      <c r="E186" s="39">
        <v>1</v>
      </c>
      <c r="F186" s="33">
        <f aca="true" t="shared" si="13" ref="F186:F193">D186*E186</f>
        <v>0</v>
      </c>
      <c r="G186" s="12" t="s">
        <v>14</v>
      </c>
      <c r="H186" s="34"/>
    </row>
    <row r="187" spans="1:8" ht="17.25" customHeight="1" thickBot="1">
      <c r="A187" s="89"/>
      <c r="B187" s="22"/>
      <c r="C187" s="11" t="s">
        <v>33</v>
      </c>
      <c r="D187" s="76"/>
      <c r="E187" s="39">
        <v>1</v>
      </c>
      <c r="F187" s="33">
        <f t="shared" si="13"/>
        <v>0</v>
      </c>
      <c r="G187" s="12" t="s">
        <v>14</v>
      </c>
      <c r="H187" s="34"/>
    </row>
    <row r="188" spans="1:8" ht="17.25" customHeight="1" thickBot="1">
      <c r="A188" s="89"/>
      <c r="B188" s="22"/>
      <c r="C188" s="11" t="s">
        <v>34</v>
      </c>
      <c r="D188" s="76"/>
      <c r="E188" s="39">
        <v>1</v>
      </c>
      <c r="F188" s="33">
        <f t="shared" si="13"/>
        <v>0</v>
      </c>
      <c r="G188" s="12" t="s">
        <v>14</v>
      </c>
      <c r="H188" s="34"/>
    </row>
    <row r="189" spans="1:8" ht="17.25" customHeight="1" thickBot="1">
      <c r="A189" s="89"/>
      <c r="B189" s="22"/>
      <c r="C189" s="11" t="s">
        <v>35</v>
      </c>
      <c r="D189" s="76"/>
      <c r="E189" s="39">
        <v>1</v>
      </c>
      <c r="F189" s="33">
        <f t="shared" si="13"/>
        <v>0</v>
      </c>
      <c r="G189" s="12" t="s">
        <v>14</v>
      </c>
      <c r="H189" s="34"/>
    </row>
    <row r="190" spans="1:8" ht="17.25" customHeight="1" thickBot="1">
      <c r="A190" s="89" t="s">
        <v>96</v>
      </c>
      <c r="B190" s="10" t="s">
        <v>37</v>
      </c>
      <c r="C190" s="11" t="s">
        <v>32</v>
      </c>
      <c r="D190" s="76"/>
      <c r="E190" s="39">
        <v>1</v>
      </c>
      <c r="F190" s="33">
        <f t="shared" si="13"/>
        <v>0</v>
      </c>
      <c r="G190" s="12" t="s">
        <v>14</v>
      </c>
      <c r="H190" s="34"/>
    </row>
    <row r="191" spans="1:8" ht="17.25" customHeight="1" thickBot="1">
      <c r="A191" s="89"/>
      <c r="B191" s="22"/>
      <c r="C191" s="11" t="s">
        <v>33</v>
      </c>
      <c r="D191" s="76"/>
      <c r="E191" s="39">
        <v>1</v>
      </c>
      <c r="F191" s="33">
        <f t="shared" si="13"/>
        <v>0</v>
      </c>
      <c r="G191" s="12" t="s">
        <v>14</v>
      </c>
      <c r="H191" s="34"/>
    </row>
    <row r="192" spans="1:8" ht="17.25" customHeight="1" thickBot="1">
      <c r="A192" s="89"/>
      <c r="B192" s="22"/>
      <c r="C192" s="11" t="s">
        <v>34</v>
      </c>
      <c r="D192" s="76"/>
      <c r="E192" s="39">
        <v>1</v>
      </c>
      <c r="F192" s="33">
        <f t="shared" si="13"/>
        <v>0</v>
      </c>
      <c r="G192" s="12" t="s">
        <v>14</v>
      </c>
      <c r="H192" s="34"/>
    </row>
    <row r="193" spans="1:8" ht="17.25" customHeight="1" thickBot="1">
      <c r="A193" s="89"/>
      <c r="B193" s="22"/>
      <c r="C193" s="11" t="s">
        <v>35</v>
      </c>
      <c r="D193" s="76"/>
      <c r="E193" s="39">
        <v>1</v>
      </c>
      <c r="F193" s="33">
        <f t="shared" si="13"/>
        <v>0</v>
      </c>
      <c r="G193" s="12" t="s">
        <v>14</v>
      </c>
      <c r="H193" s="34"/>
    </row>
    <row r="194" spans="1:8" ht="63" customHeight="1" thickBot="1">
      <c r="A194" s="102" t="s">
        <v>97</v>
      </c>
      <c r="B194" s="103"/>
      <c r="C194" s="104"/>
      <c r="D194" s="115"/>
      <c r="E194" s="116"/>
      <c r="F194" s="116"/>
      <c r="G194" s="116"/>
      <c r="H194" s="117"/>
    </row>
    <row r="195" spans="1:8" ht="17.25" customHeight="1" thickBot="1">
      <c r="A195" s="26" t="s">
        <v>98</v>
      </c>
      <c r="B195" s="10" t="s">
        <v>99</v>
      </c>
      <c r="C195" s="11" t="s">
        <v>50</v>
      </c>
      <c r="D195" s="76"/>
      <c r="E195" s="39">
        <v>1</v>
      </c>
      <c r="F195" s="33">
        <f aca="true" t="shared" si="14" ref="F195:F200">D195*E195</f>
        <v>0</v>
      </c>
      <c r="G195" s="12" t="s">
        <v>14</v>
      </c>
      <c r="H195" s="36"/>
    </row>
    <row r="196" spans="1:8" ht="17.25" customHeight="1" thickBot="1">
      <c r="A196" s="26"/>
      <c r="B196" s="22"/>
      <c r="C196" s="11" t="s">
        <v>51</v>
      </c>
      <c r="D196" s="76"/>
      <c r="E196" s="39">
        <v>1</v>
      </c>
      <c r="F196" s="33">
        <f t="shared" si="14"/>
        <v>0</v>
      </c>
      <c r="G196" s="12" t="s">
        <v>14</v>
      </c>
      <c r="H196" s="36"/>
    </row>
    <row r="197" spans="1:8" ht="17.25" customHeight="1" thickBot="1">
      <c r="A197" s="26"/>
      <c r="B197" s="22"/>
      <c r="C197" s="11" t="s">
        <v>52</v>
      </c>
      <c r="D197" s="76"/>
      <c r="E197" s="39">
        <v>1</v>
      </c>
      <c r="F197" s="33">
        <f t="shared" si="14"/>
        <v>0</v>
      </c>
      <c r="G197" s="12" t="s">
        <v>14</v>
      </c>
      <c r="H197" s="36"/>
    </row>
    <row r="198" spans="1:8" ht="17.25" customHeight="1" thickBot="1">
      <c r="A198" s="26"/>
      <c r="B198" s="22"/>
      <c r="C198" s="11" t="s">
        <v>113</v>
      </c>
      <c r="D198" s="76"/>
      <c r="E198" s="39">
        <v>1</v>
      </c>
      <c r="F198" s="33">
        <f t="shared" si="14"/>
        <v>0</v>
      </c>
      <c r="G198" s="12" t="s">
        <v>14</v>
      </c>
      <c r="H198" s="36"/>
    </row>
    <row r="199" spans="1:8" ht="17.25" customHeight="1" thickBot="1">
      <c r="A199" s="26"/>
      <c r="B199" s="22"/>
      <c r="C199" s="11" t="s">
        <v>54</v>
      </c>
      <c r="D199" s="76"/>
      <c r="E199" s="39">
        <v>1</v>
      </c>
      <c r="F199" s="33">
        <f t="shared" si="14"/>
        <v>0</v>
      </c>
      <c r="G199" s="12" t="s">
        <v>14</v>
      </c>
      <c r="H199" s="34"/>
    </row>
    <row r="200" spans="1:8" ht="17.25" customHeight="1" thickBot="1">
      <c r="A200" s="26"/>
      <c r="B200" s="22"/>
      <c r="C200" s="11" t="s">
        <v>55</v>
      </c>
      <c r="D200" s="76"/>
      <c r="E200" s="39">
        <v>1</v>
      </c>
      <c r="F200" s="33">
        <f t="shared" si="14"/>
        <v>0</v>
      </c>
      <c r="G200" s="12" t="s">
        <v>14</v>
      </c>
      <c r="H200" s="34"/>
    </row>
    <row r="201" spans="1:8" ht="78.75" customHeight="1" thickBot="1">
      <c r="A201" s="102" t="s">
        <v>100</v>
      </c>
      <c r="B201" s="103"/>
      <c r="C201" s="104"/>
      <c r="D201" s="105"/>
      <c r="E201" s="106"/>
      <c r="F201" s="106"/>
      <c r="G201" s="106"/>
      <c r="H201" s="107"/>
    </row>
    <row r="202" spans="1:8" ht="15.75" customHeight="1" thickBot="1">
      <c r="A202" s="89">
        <v>38</v>
      </c>
      <c r="B202" s="10" t="s">
        <v>99</v>
      </c>
      <c r="C202" s="11" t="s">
        <v>50</v>
      </c>
      <c r="D202" s="76"/>
      <c r="E202" s="39">
        <v>1</v>
      </c>
      <c r="F202" s="33">
        <f aca="true" t="shared" si="15" ref="F202:F207">D202*E202</f>
        <v>0</v>
      </c>
      <c r="G202" s="12" t="s">
        <v>14</v>
      </c>
      <c r="H202" s="13"/>
    </row>
    <row r="203" spans="1:8" ht="15.75" customHeight="1" thickBot="1">
      <c r="A203" s="89"/>
      <c r="B203" s="22"/>
      <c r="C203" s="11" t="s">
        <v>51</v>
      </c>
      <c r="D203" s="76"/>
      <c r="E203" s="39">
        <v>1</v>
      </c>
      <c r="F203" s="33">
        <f t="shared" si="15"/>
        <v>0</v>
      </c>
      <c r="G203" s="12" t="s">
        <v>14</v>
      </c>
      <c r="H203" s="13"/>
    </row>
    <row r="204" spans="1:8" ht="15.75" customHeight="1" thickBot="1">
      <c r="A204" s="89"/>
      <c r="B204" s="22"/>
      <c r="C204" s="11" t="s">
        <v>52</v>
      </c>
      <c r="D204" s="76"/>
      <c r="E204" s="39">
        <v>1</v>
      </c>
      <c r="F204" s="33">
        <f t="shared" si="15"/>
        <v>0</v>
      </c>
      <c r="G204" s="12" t="s">
        <v>14</v>
      </c>
      <c r="H204" s="13"/>
    </row>
    <row r="205" spans="1:8" ht="15.75" customHeight="1" thickBot="1">
      <c r="A205" s="89"/>
      <c r="B205" s="22"/>
      <c r="C205" s="11" t="s">
        <v>53</v>
      </c>
      <c r="D205" s="76"/>
      <c r="E205" s="39">
        <v>1</v>
      </c>
      <c r="F205" s="33">
        <f t="shared" si="15"/>
        <v>0</v>
      </c>
      <c r="G205" s="12" t="s">
        <v>14</v>
      </c>
      <c r="H205" s="13"/>
    </row>
    <row r="206" spans="1:8" ht="15.75" customHeight="1" thickBot="1">
      <c r="A206" s="89"/>
      <c r="B206" s="22"/>
      <c r="C206" s="11" t="s">
        <v>54</v>
      </c>
      <c r="D206" s="76"/>
      <c r="E206" s="39">
        <v>1</v>
      </c>
      <c r="F206" s="33">
        <f t="shared" si="15"/>
        <v>0</v>
      </c>
      <c r="G206" s="12" t="s">
        <v>14</v>
      </c>
      <c r="H206" s="13"/>
    </row>
    <row r="207" spans="1:8" ht="15.75" customHeight="1" thickBot="1">
      <c r="A207" s="89"/>
      <c r="B207" s="22"/>
      <c r="C207" s="11" t="s">
        <v>55</v>
      </c>
      <c r="D207" s="76"/>
      <c r="E207" s="39">
        <v>1</v>
      </c>
      <c r="F207" s="33">
        <f t="shared" si="15"/>
        <v>0</v>
      </c>
      <c r="G207" s="12" t="s">
        <v>14</v>
      </c>
      <c r="H207" s="13"/>
    </row>
    <row r="208" spans="1:8" ht="15.75" customHeight="1" thickBot="1">
      <c r="A208" s="90">
        <v>39</v>
      </c>
      <c r="B208" s="48" t="s">
        <v>104</v>
      </c>
      <c r="C208" s="47"/>
      <c r="D208" s="52"/>
      <c r="E208" s="53"/>
      <c r="F208" s="52"/>
      <c r="G208" s="48"/>
      <c r="H208" s="54"/>
    </row>
    <row r="209" spans="1:8" ht="49.5" customHeight="1" thickBot="1">
      <c r="A209" s="46"/>
      <c r="B209" s="49" t="s">
        <v>117</v>
      </c>
      <c r="C209" s="51" t="s">
        <v>108</v>
      </c>
      <c r="D209" s="79"/>
      <c r="E209" s="88">
        <v>118</v>
      </c>
      <c r="F209" s="87">
        <f>D209*E209</f>
        <v>0</v>
      </c>
      <c r="G209" s="69">
        <v>0.23</v>
      </c>
      <c r="H209" s="57">
        <f>F209*1.23</f>
        <v>0</v>
      </c>
    </row>
    <row r="210" spans="1:8" ht="44.25" customHeight="1" thickBot="1">
      <c r="A210" s="46"/>
      <c r="B210" s="49" t="s">
        <v>114</v>
      </c>
      <c r="C210" s="51" t="s">
        <v>108</v>
      </c>
      <c r="D210" s="79"/>
      <c r="E210" s="37">
        <v>37</v>
      </c>
      <c r="F210" s="55">
        <f aca="true" t="shared" si="16" ref="F210:F216">D210*E210</f>
        <v>0</v>
      </c>
      <c r="G210" s="69">
        <v>0.23</v>
      </c>
      <c r="H210" s="57">
        <f aca="true" t="shared" si="17" ref="H210:H216">F210*1.23</f>
        <v>0</v>
      </c>
    </row>
    <row r="211" spans="1:8" ht="46.5" customHeight="1" thickBot="1">
      <c r="A211" s="46"/>
      <c r="B211" s="49" t="s">
        <v>115</v>
      </c>
      <c r="C211" s="51" t="s">
        <v>108</v>
      </c>
      <c r="D211" s="79"/>
      <c r="E211" s="37">
        <v>4</v>
      </c>
      <c r="F211" s="55">
        <f t="shared" si="16"/>
        <v>0</v>
      </c>
      <c r="G211" s="69">
        <v>0.23</v>
      </c>
      <c r="H211" s="57">
        <f t="shared" si="17"/>
        <v>0</v>
      </c>
    </row>
    <row r="212" spans="1:8" ht="56.25" customHeight="1" thickBot="1">
      <c r="A212" s="46"/>
      <c r="B212" s="50" t="s">
        <v>116</v>
      </c>
      <c r="C212" s="51" t="s">
        <v>108</v>
      </c>
      <c r="D212" s="79"/>
      <c r="E212" s="56">
        <v>1</v>
      </c>
      <c r="F212" s="55">
        <f t="shared" si="16"/>
        <v>0</v>
      </c>
      <c r="G212" s="69">
        <v>0.23</v>
      </c>
      <c r="H212" s="57">
        <f t="shared" si="17"/>
        <v>0</v>
      </c>
    </row>
    <row r="213" spans="1:8" ht="46.5" customHeight="1" thickBot="1">
      <c r="A213" s="63"/>
      <c r="B213" s="64" t="s">
        <v>120</v>
      </c>
      <c r="C213" s="51" t="s">
        <v>118</v>
      </c>
      <c r="D213" s="79"/>
      <c r="E213" s="65">
        <v>4</v>
      </c>
      <c r="F213" s="55">
        <f t="shared" si="16"/>
        <v>0</v>
      </c>
      <c r="G213" s="69">
        <v>0.23</v>
      </c>
      <c r="H213" s="57">
        <f t="shared" si="17"/>
        <v>0</v>
      </c>
    </row>
    <row r="214" spans="1:8" ht="32.25" customHeight="1">
      <c r="A214" s="66"/>
      <c r="B214" s="67" t="s">
        <v>106</v>
      </c>
      <c r="C214" s="68"/>
      <c r="D214" s="79"/>
      <c r="E214" s="56">
        <v>145</v>
      </c>
      <c r="F214" s="55">
        <f t="shared" si="16"/>
        <v>0</v>
      </c>
      <c r="G214" s="69">
        <v>0.23</v>
      </c>
      <c r="H214" s="57">
        <f t="shared" si="17"/>
        <v>0</v>
      </c>
    </row>
    <row r="215" spans="1:8" ht="79.5" customHeight="1">
      <c r="A215" s="66"/>
      <c r="B215" s="67" t="s">
        <v>105</v>
      </c>
      <c r="C215" s="68"/>
      <c r="D215" s="79"/>
      <c r="E215" s="56">
        <v>138</v>
      </c>
      <c r="F215" s="55">
        <f t="shared" si="16"/>
        <v>0</v>
      </c>
      <c r="G215" s="69">
        <v>0.23</v>
      </c>
      <c r="H215" s="57">
        <f t="shared" si="17"/>
        <v>0</v>
      </c>
    </row>
    <row r="216" spans="1:8" ht="49.5" customHeight="1">
      <c r="A216" s="66"/>
      <c r="B216" s="67" t="s">
        <v>107</v>
      </c>
      <c r="C216" s="68"/>
      <c r="D216" s="79"/>
      <c r="E216" s="56">
        <v>22</v>
      </c>
      <c r="F216" s="55">
        <f t="shared" si="16"/>
        <v>0</v>
      </c>
      <c r="G216" s="69">
        <v>0.23</v>
      </c>
      <c r="H216" s="57">
        <f t="shared" si="17"/>
        <v>0</v>
      </c>
    </row>
    <row r="217" spans="1:8" ht="31.5" customHeight="1" thickBot="1">
      <c r="A217" s="108" t="s">
        <v>101</v>
      </c>
      <c r="B217" s="109"/>
      <c r="C217" s="110"/>
      <c r="D217" s="111"/>
      <c r="E217" s="109"/>
      <c r="F217" s="109"/>
      <c r="G217" s="109"/>
      <c r="H217" s="112"/>
    </row>
    <row r="218" spans="1:8" ht="47.25" customHeight="1" thickBot="1">
      <c r="A218" s="91">
        <v>40</v>
      </c>
      <c r="B218" s="27" t="s">
        <v>102</v>
      </c>
      <c r="C218" s="28" t="s">
        <v>103</v>
      </c>
      <c r="D218" s="29"/>
      <c r="E218" s="30">
        <v>12</v>
      </c>
      <c r="F218" s="29">
        <f>D218*E218</f>
        <v>0</v>
      </c>
      <c r="G218" s="84">
        <v>0.23</v>
      </c>
      <c r="H218" s="85">
        <f>F218*1.23</f>
        <v>0</v>
      </c>
    </row>
    <row r="219" ht="13.5" thickTop="1"/>
    <row r="220" ht="12.75">
      <c r="A220" t="s">
        <v>121</v>
      </c>
    </row>
    <row r="221" ht="12.75">
      <c r="A221" t="s">
        <v>122</v>
      </c>
    </row>
  </sheetData>
  <sheetProtection/>
  <mergeCells count="77">
    <mergeCell ref="D101:D102"/>
    <mergeCell ref="D154:D155"/>
    <mergeCell ref="A1:M1"/>
    <mergeCell ref="A5:A6"/>
    <mergeCell ref="B5:B6"/>
    <mergeCell ref="C5:C6"/>
    <mergeCell ref="D5:D6"/>
    <mergeCell ref="E5:E6"/>
    <mergeCell ref="G5:G6"/>
    <mergeCell ref="A8:C8"/>
    <mergeCell ref="D8:H9"/>
    <mergeCell ref="A9:B9"/>
    <mergeCell ref="A16:B16"/>
    <mergeCell ref="A23:C23"/>
    <mergeCell ref="A30:C30"/>
    <mergeCell ref="A31:C31"/>
    <mergeCell ref="A40:C40"/>
    <mergeCell ref="A49:C49"/>
    <mergeCell ref="D49:H49"/>
    <mergeCell ref="A58:C58"/>
    <mergeCell ref="D58:H58"/>
    <mergeCell ref="A67:C67"/>
    <mergeCell ref="D67:H67"/>
    <mergeCell ref="A68:C68"/>
    <mergeCell ref="D68:H68"/>
    <mergeCell ref="A81:B81"/>
    <mergeCell ref="D81:H81"/>
    <mergeCell ref="A101:A102"/>
    <mergeCell ref="C101:C102"/>
    <mergeCell ref="E101:E102"/>
    <mergeCell ref="G101:G102"/>
    <mergeCell ref="H101:H102"/>
    <mergeCell ref="A82:A83"/>
    <mergeCell ref="C82:C83"/>
    <mergeCell ref="E82:E83"/>
    <mergeCell ref="G82:G83"/>
    <mergeCell ref="H82:H83"/>
    <mergeCell ref="A127:A128"/>
    <mergeCell ref="C127:C128"/>
    <mergeCell ref="E127:E128"/>
    <mergeCell ref="G127:G128"/>
    <mergeCell ref="H127:H128"/>
    <mergeCell ref="A108:B108"/>
    <mergeCell ref="D108:H108"/>
    <mergeCell ref="A134:H134"/>
    <mergeCell ref="A135:A136"/>
    <mergeCell ref="C135:C136"/>
    <mergeCell ref="E135:E136"/>
    <mergeCell ref="G135:G136"/>
    <mergeCell ref="H135:H136"/>
    <mergeCell ref="D127:D128"/>
    <mergeCell ref="D169:H169"/>
    <mergeCell ref="A154:A155"/>
    <mergeCell ref="C154:C155"/>
    <mergeCell ref="E154:E155"/>
    <mergeCell ref="G154:G155"/>
    <mergeCell ref="H154:H155"/>
    <mergeCell ref="D176:H176"/>
    <mergeCell ref="A185:C185"/>
    <mergeCell ref="D185:H185"/>
    <mergeCell ref="A194:C194"/>
    <mergeCell ref="D194:H194"/>
    <mergeCell ref="B161:C161"/>
    <mergeCell ref="D161:H161"/>
    <mergeCell ref="B162:C162"/>
    <mergeCell ref="D162:H162"/>
    <mergeCell ref="A169:C169"/>
    <mergeCell ref="A201:C201"/>
    <mergeCell ref="D201:H201"/>
    <mergeCell ref="A217:C217"/>
    <mergeCell ref="D217:H217"/>
    <mergeCell ref="F82:F83"/>
    <mergeCell ref="F101:F102"/>
    <mergeCell ref="F127:F128"/>
    <mergeCell ref="F135:F136"/>
    <mergeCell ref="F154:F155"/>
    <mergeCell ref="A176:C176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WSA-Kielce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</dc:creator>
  <cp:keywords/>
  <dc:description/>
  <cp:lastModifiedBy>User</cp:lastModifiedBy>
  <cp:lastPrinted>2022-10-11T07:17:45Z</cp:lastPrinted>
  <dcterms:created xsi:type="dcterms:W3CDTF">2009-10-06T09:36:31Z</dcterms:created>
  <dcterms:modified xsi:type="dcterms:W3CDTF">2022-11-10T12:12:21Z</dcterms:modified>
  <cp:category/>
  <cp:version/>
  <cp:contentType/>
  <cp:contentStatus/>
</cp:coreProperties>
</file>