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40" windowWidth="27795" windowHeight="12465"/>
  </bookViews>
  <sheets>
    <sheet name="elektrody" sheetId="3" r:id="rId1"/>
  </sheets>
  <calcPr calcId="145621"/>
</workbook>
</file>

<file path=xl/calcChain.xml><?xml version="1.0" encoding="utf-8"?>
<calcChain xmlns="http://schemas.openxmlformats.org/spreadsheetml/2006/main">
  <c r="F18" i="3" l="1"/>
  <c r="F14" i="3"/>
  <c r="F10" i="3"/>
  <c r="F7" i="3"/>
  <c r="F8" i="3"/>
  <c r="F5" i="3"/>
  <c r="G19" i="3" l="1"/>
  <c r="F19" i="3"/>
  <c r="G18" i="3"/>
  <c r="F16" i="3"/>
  <c r="G16" i="3" s="1"/>
  <c r="G14" i="3"/>
  <c r="F12" i="3"/>
  <c r="G12" i="3" s="1"/>
  <c r="G10" i="3"/>
  <c r="G7" i="3"/>
  <c r="G5" i="3"/>
  <c r="G8" i="3"/>
  <c r="G20" i="3" l="1"/>
</calcChain>
</file>

<file path=xl/sharedStrings.xml><?xml version="1.0" encoding="utf-8"?>
<sst xmlns="http://schemas.openxmlformats.org/spreadsheetml/2006/main" count="41" uniqueCount="27">
  <si>
    <t>Lp.</t>
  </si>
  <si>
    <t>j.m.</t>
  </si>
  <si>
    <t>Cena jedn. netto</t>
  </si>
  <si>
    <t>RAZEM</t>
  </si>
  <si>
    <t>Ilość</t>
  </si>
  <si>
    <t>szt.</t>
  </si>
  <si>
    <t>Wartość BRUTTO</t>
  </si>
  <si>
    <t>Cena jedn. BRUTTO</t>
  </si>
  <si>
    <t>Załącznik nr 1</t>
  </si>
  <si>
    <t>Nazwa defibrylatora / rodzaj elektrod</t>
  </si>
  <si>
    <t>Tecnoheart plus nr: A15M-G4-OT:</t>
  </si>
  <si>
    <t xml:space="preserve"> - elektrody dla dorosłych</t>
  </si>
  <si>
    <t xml:space="preserve"> - elektrody dla dzieci</t>
  </si>
  <si>
    <t xml:space="preserve"> - elektrody dla dorosłych i dzieci</t>
  </si>
  <si>
    <t>Zooll AED Plus SN (21) X18F030410:</t>
  </si>
  <si>
    <t>Zooll AED Plus SN (21) X19C137233:</t>
  </si>
  <si>
    <t>AED TecnoHeart Plus SN: 200318120182:</t>
  </si>
  <si>
    <t>Zool AED nr:X19E154099:</t>
  </si>
  <si>
    <t>AED Tecno-Gaz REF A15M-G4-OT:</t>
  </si>
  <si>
    <t>Defibrylator treningowy AED 3 SS-633-00000005:</t>
  </si>
  <si>
    <t>Koszty dostawy po stronie dostawcy.</t>
  </si>
  <si>
    <t>Towar musi być fabrycznie nowy, wolny od wad, dopuszczony do obrotu i użytkowania zgodnie z obowiązującymi w tym zakresie przepisami prawa.</t>
  </si>
  <si>
    <t>Dostarczony towar musi posiadać jak najdłuższy termin ważności każdego elementu przewidziany przez producenta.</t>
  </si>
  <si>
    <t xml:space="preserve">Dostawa – WZIiR KWP Białystok, ul. Hajnowska 12, 15-854 Białystok. </t>
  </si>
  <si>
    <t>Inne warunki zamówienia:</t>
  </si>
  <si>
    <t>Zakup wraz z dostawą elektrod do posiadanych defibrylatorów AED</t>
  </si>
  <si>
    <t xml:space="preserve">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</si>
</sst>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 applyAlignment="1">
      <alignment horizontal="justify" vertical="center" wrapText="1"/>
    </xf>
    <xf numFmtId="0" fontId="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4" fontId="5" fillId="0" borderId="18" xfId="0" applyNumberFormat="1" applyFont="1" applyBorder="1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Font="1"/>
    <xf numFmtId="44" fontId="4" fillId="0" borderId="9" xfId="1" applyFont="1" applyBorder="1" applyAlignment="1">
      <alignment vertical="center" wrapText="1"/>
    </xf>
    <xf numFmtId="44" fontId="4" fillId="0" borderId="2" xfId="1" applyFont="1" applyBorder="1" applyAlignment="1">
      <alignment vertical="center" wrapText="1"/>
    </xf>
    <xf numFmtId="44" fontId="4" fillId="0" borderId="4" xfId="1" applyFont="1" applyBorder="1" applyAlignment="1">
      <alignment vertical="center" wrapText="1"/>
    </xf>
    <xf numFmtId="44" fontId="3" fillId="0" borderId="8" xfId="1" applyFont="1" applyBorder="1" applyAlignment="1">
      <alignment vertical="center" wrapText="1"/>
    </xf>
    <xf numFmtId="0" fontId="0" fillId="0" borderId="10" xfId="0" applyFont="1" applyBorder="1"/>
    <xf numFmtId="0" fontId="0" fillId="0" borderId="11" xfId="0" applyFont="1" applyBorder="1"/>
    <xf numFmtId="44" fontId="4" fillId="0" borderId="1" xfId="1" applyFont="1" applyBorder="1" applyAlignment="1">
      <alignment vertical="center" wrapText="1"/>
    </xf>
    <xf numFmtId="44" fontId="4" fillId="0" borderId="3" xfId="0" applyNumberFormat="1" applyFont="1" applyBorder="1" applyAlignment="1">
      <alignment vertical="center" wrapText="1"/>
    </xf>
    <xf numFmtId="44" fontId="3" fillId="0" borderId="7" xfId="0" applyNumberFormat="1" applyFont="1" applyBorder="1" applyAlignment="1">
      <alignment vertical="center" wrapText="1"/>
    </xf>
    <xf numFmtId="44" fontId="4" fillId="0" borderId="4" xfId="0" applyNumberFormat="1" applyFont="1" applyBorder="1" applyAlignment="1">
      <alignment vertical="center" wrapText="1"/>
    </xf>
    <xf numFmtId="44" fontId="3" fillId="0" borderId="8" xfId="0" applyNumberFormat="1" applyFont="1" applyBorder="1" applyAlignment="1">
      <alignment vertical="center" wrapText="1"/>
    </xf>
    <xf numFmtId="44" fontId="3" fillId="0" borderId="4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9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workbookViewId="0">
      <selection activeCell="D20" sqref="D20:F20"/>
    </sheetView>
  </sheetViews>
  <sheetFormatPr defaultRowHeight="30" customHeight="1" x14ac:dyDescent="0.25"/>
  <cols>
    <col min="1" max="1" width="5.85546875" style="5" customWidth="1"/>
    <col min="2" max="2" width="41" customWidth="1"/>
    <col min="3" max="3" width="8.42578125" style="2" customWidth="1"/>
    <col min="4" max="4" width="6.85546875" style="2" customWidth="1"/>
    <col min="5" max="5" width="16.85546875" customWidth="1"/>
    <col min="6" max="6" width="19.7109375" customWidth="1"/>
    <col min="7" max="7" width="23.85546875" customWidth="1"/>
  </cols>
  <sheetData>
    <row r="1" spans="1:7" ht="24" customHeight="1" x14ac:dyDescent="0.25">
      <c r="B1" s="17" t="s">
        <v>8</v>
      </c>
    </row>
    <row r="2" spans="1:7" ht="25.5" customHeight="1" thickBot="1" x14ac:dyDescent="0.3">
      <c r="A2" s="42" t="s">
        <v>25</v>
      </c>
      <c r="B2" s="42"/>
      <c r="C2" s="42"/>
      <c r="D2" s="42"/>
      <c r="E2" s="42"/>
      <c r="F2" s="42"/>
      <c r="G2" s="42"/>
    </row>
    <row r="3" spans="1:7" s="18" customFormat="1" ht="30" customHeight="1" thickBot="1" x14ac:dyDescent="0.3">
      <c r="A3" s="11" t="s">
        <v>0</v>
      </c>
      <c r="B3" s="7" t="s">
        <v>9</v>
      </c>
      <c r="C3" s="9" t="s">
        <v>1</v>
      </c>
      <c r="D3" s="9" t="s">
        <v>4</v>
      </c>
      <c r="E3" s="7" t="s">
        <v>2</v>
      </c>
      <c r="F3" s="8" t="s">
        <v>7</v>
      </c>
      <c r="G3" s="37" t="s">
        <v>6</v>
      </c>
    </row>
    <row r="4" spans="1:7" s="18" customFormat="1" ht="18.95" customHeight="1" x14ac:dyDescent="0.25">
      <c r="A4" s="43">
        <v>1</v>
      </c>
      <c r="B4" s="39" t="s">
        <v>10</v>
      </c>
      <c r="C4" s="40"/>
      <c r="D4" s="40"/>
      <c r="E4" s="40"/>
      <c r="F4" s="40"/>
      <c r="G4" s="41"/>
    </row>
    <row r="5" spans="1:7" s="18" customFormat="1" ht="18.95" customHeight="1" thickBot="1" x14ac:dyDescent="0.3">
      <c r="A5" s="44"/>
      <c r="B5" s="13" t="s">
        <v>11</v>
      </c>
      <c r="C5" s="46" t="s">
        <v>5</v>
      </c>
      <c r="D5" s="14">
        <v>1</v>
      </c>
      <c r="E5" s="20"/>
      <c r="F5" s="21">
        <f>ROUND(E5*1.08,2)</f>
        <v>0</v>
      </c>
      <c r="G5" s="22">
        <f>F5*D5</f>
        <v>0</v>
      </c>
    </row>
    <row r="6" spans="1:7" s="18" customFormat="1" ht="18.95" customHeight="1" x14ac:dyDescent="0.25">
      <c r="A6" s="43">
        <v>2</v>
      </c>
      <c r="B6" s="39" t="s">
        <v>17</v>
      </c>
      <c r="C6" s="40"/>
      <c r="D6" s="40"/>
      <c r="E6" s="40"/>
      <c r="F6" s="40"/>
      <c r="G6" s="41"/>
    </row>
    <row r="7" spans="1:7" s="18" customFormat="1" ht="18.95" customHeight="1" x14ac:dyDescent="0.25">
      <c r="A7" s="45"/>
      <c r="B7" s="4" t="s">
        <v>11</v>
      </c>
      <c r="C7" s="47" t="s">
        <v>5</v>
      </c>
      <c r="D7" s="10">
        <v>1</v>
      </c>
      <c r="E7" s="25"/>
      <c r="F7" s="26">
        <f>ROUND(E7*1.08,2)</f>
        <v>0</v>
      </c>
      <c r="G7" s="27">
        <f>D7*F7</f>
        <v>0</v>
      </c>
    </row>
    <row r="8" spans="1:7" s="18" customFormat="1" ht="18.95" customHeight="1" thickBot="1" x14ac:dyDescent="0.3">
      <c r="A8" s="44"/>
      <c r="B8" s="13" t="s">
        <v>12</v>
      </c>
      <c r="C8" s="46" t="s">
        <v>5</v>
      </c>
      <c r="D8" s="14">
        <v>1</v>
      </c>
      <c r="E8" s="20"/>
      <c r="F8" s="28">
        <f>ROUND(E8*1.08,2)</f>
        <v>0</v>
      </c>
      <c r="G8" s="29">
        <f>D8*F8</f>
        <v>0</v>
      </c>
    </row>
    <row r="9" spans="1:7" s="18" customFormat="1" ht="18.95" customHeight="1" x14ac:dyDescent="0.25">
      <c r="A9" s="43">
        <v>3</v>
      </c>
      <c r="B9" s="39" t="s">
        <v>16</v>
      </c>
      <c r="C9" s="40"/>
      <c r="D9" s="40"/>
      <c r="E9" s="40"/>
      <c r="F9" s="40"/>
      <c r="G9" s="41"/>
    </row>
    <row r="10" spans="1:7" s="18" customFormat="1" ht="18.95" customHeight="1" thickBot="1" x14ac:dyDescent="0.3">
      <c r="A10" s="44"/>
      <c r="B10" s="13" t="s">
        <v>13</v>
      </c>
      <c r="C10" s="46" t="s">
        <v>5</v>
      </c>
      <c r="D10" s="14">
        <v>1</v>
      </c>
      <c r="E10" s="20"/>
      <c r="F10" s="30">
        <f>ROUND(E10*1.08,2)</f>
        <v>0</v>
      </c>
      <c r="G10" s="29">
        <f>D10*F10</f>
        <v>0</v>
      </c>
    </row>
    <row r="11" spans="1:7" s="18" customFormat="1" ht="18.95" customHeight="1" x14ac:dyDescent="0.25">
      <c r="A11" s="43">
        <v>4</v>
      </c>
      <c r="B11" s="36" t="s">
        <v>15</v>
      </c>
      <c r="C11" s="12"/>
      <c r="D11" s="15"/>
      <c r="E11" s="19"/>
      <c r="F11" s="23"/>
      <c r="G11" s="24"/>
    </row>
    <row r="12" spans="1:7" s="18" customFormat="1" ht="18.95" customHeight="1" thickBot="1" x14ac:dyDescent="0.3">
      <c r="A12" s="44"/>
      <c r="B12" s="13" t="s">
        <v>11</v>
      </c>
      <c r="C12" s="46" t="s">
        <v>5</v>
      </c>
      <c r="D12" s="14">
        <v>1</v>
      </c>
      <c r="E12" s="20"/>
      <c r="F12" s="28">
        <f>ROUND(E12*1.08,2)</f>
        <v>0</v>
      </c>
      <c r="G12" s="29">
        <f>F12*D12</f>
        <v>0</v>
      </c>
    </row>
    <row r="13" spans="1:7" s="18" customFormat="1" ht="18.95" customHeight="1" x14ac:dyDescent="0.25">
      <c r="A13" s="43">
        <v>5</v>
      </c>
      <c r="B13" s="39" t="s">
        <v>14</v>
      </c>
      <c r="C13" s="40"/>
      <c r="D13" s="40"/>
      <c r="E13" s="40"/>
      <c r="F13" s="40"/>
      <c r="G13" s="41"/>
    </row>
    <row r="14" spans="1:7" s="18" customFormat="1" ht="18.95" customHeight="1" thickBot="1" x14ac:dyDescent="0.3">
      <c r="A14" s="44"/>
      <c r="B14" s="13" t="s">
        <v>11</v>
      </c>
      <c r="C14" s="46" t="s">
        <v>5</v>
      </c>
      <c r="D14" s="14">
        <v>1</v>
      </c>
      <c r="E14" s="20"/>
      <c r="F14" s="28">
        <f>ROUND(E14*1.08,2)</f>
        <v>0</v>
      </c>
      <c r="G14" s="29">
        <f>F14*D14</f>
        <v>0</v>
      </c>
    </row>
    <row r="15" spans="1:7" s="18" customFormat="1" ht="18.95" customHeight="1" x14ac:dyDescent="0.25">
      <c r="A15" s="43">
        <v>6</v>
      </c>
      <c r="B15" s="39" t="s">
        <v>18</v>
      </c>
      <c r="C15" s="40"/>
      <c r="D15" s="40"/>
      <c r="E15" s="40"/>
      <c r="F15" s="40"/>
      <c r="G15" s="41"/>
    </row>
    <row r="16" spans="1:7" s="18" customFormat="1" ht="18.95" customHeight="1" thickBot="1" x14ac:dyDescent="0.3">
      <c r="A16" s="44"/>
      <c r="B16" s="13" t="s">
        <v>11</v>
      </c>
      <c r="C16" s="46" t="s">
        <v>5</v>
      </c>
      <c r="D16" s="14">
        <v>1</v>
      </c>
      <c r="E16" s="20"/>
      <c r="F16" s="21">
        <f>ROUND(E16*1.08,2)</f>
        <v>0</v>
      </c>
      <c r="G16" s="29">
        <f>D16*F16</f>
        <v>0</v>
      </c>
    </row>
    <row r="17" spans="1:7" s="18" customFormat="1" ht="18.75" customHeight="1" x14ac:dyDescent="0.25">
      <c r="A17" s="43">
        <v>7</v>
      </c>
      <c r="B17" s="39" t="s">
        <v>19</v>
      </c>
      <c r="C17" s="40"/>
      <c r="D17" s="40"/>
      <c r="E17" s="40"/>
      <c r="F17" s="40"/>
      <c r="G17" s="41"/>
    </row>
    <row r="18" spans="1:7" s="18" customFormat="1" ht="18.95" customHeight="1" x14ac:dyDescent="0.25">
      <c r="A18" s="45"/>
      <c r="B18" s="4" t="s">
        <v>11</v>
      </c>
      <c r="C18" s="47" t="s">
        <v>5</v>
      </c>
      <c r="D18" s="10">
        <v>1</v>
      </c>
      <c r="E18" s="25"/>
      <c r="F18" s="26">
        <f>ROUND(E18*1.08,2)</f>
        <v>0</v>
      </c>
      <c r="G18" s="27">
        <f>F18*D18</f>
        <v>0</v>
      </c>
    </row>
    <row r="19" spans="1:7" s="18" customFormat="1" ht="18.95" customHeight="1" thickBot="1" x14ac:dyDescent="0.3">
      <c r="A19" s="44"/>
      <c r="B19" s="13" t="s">
        <v>12</v>
      </c>
      <c r="C19" s="46" t="s">
        <v>5</v>
      </c>
      <c r="D19" s="14">
        <v>1</v>
      </c>
      <c r="E19" s="20"/>
      <c r="F19" s="28">
        <f>ROUND(E19*1.08,2)</f>
        <v>0</v>
      </c>
      <c r="G19" s="29">
        <f>F19*D19</f>
        <v>0</v>
      </c>
    </row>
    <row r="20" spans="1:7" ht="30" customHeight="1" thickBot="1" x14ac:dyDescent="0.3">
      <c r="A20" s="6"/>
      <c r="B20" s="1"/>
      <c r="C20" s="3"/>
      <c r="D20" s="48" t="s">
        <v>3</v>
      </c>
      <c r="E20" s="49"/>
      <c r="F20" s="49"/>
      <c r="G20" s="16">
        <f>SUM(G4:G19)</f>
        <v>0</v>
      </c>
    </row>
    <row r="22" spans="1:7" ht="25.5" customHeight="1" x14ac:dyDescent="0.25">
      <c r="A22" s="38" t="s">
        <v>24</v>
      </c>
      <c r="B22" s="38"/>
    </row>
    <row r="23" spans="1:7" ht="15" x14ac:dyDescent="0.25">
      <c r="A23" s="32" t="s">
        <v>20</v>
      </c>
      <c r="F23" t="s">
        <v>26</v>
      </c>
    </row>
    <row r="24" spans="1:7" ht="15" x14ac:dyDescent="0.25">
      <c r="A24" s="34" t="s">
        <v>22</v>
      </c>
    </row>
    <row r="25" spans="1:7" ht="15" x14ac:dyDescent="0.25">
      <c r="A25" s="33" t="s">
        <v>21</v>
      </c>
    </row>
    <row r="26" spans="1:7" ht="15" x14ac:dyDescent="0.25">
      <c r="A26" s="35" t="s">
        <v>23</v>
      </c>
    </row>
    <row r="27" spans="1:7" ht="15" x14ac:dyDescent="0.25"/>
    <row r="28" spans="1:7" ht="15" x14ac:dyDescent="0.25">
      <c r="B28" s="31"/>
    </row>
    <row r="29" spans="1:7" ht="15" x14ac:dyDescent="0.25"/>
    <row r="30" spans="1:7" ht="15" x14ac:dyDescent="0.25"/>
    <row r="31" spans="1:7" ht="15" x14ac:dyDescent="0.25"/>
    <row r="32" spans="1:7" ht="15" x14ac:dyDescent="0.25"/>
  </sheetData>
  <mergeCells count="16">
    <mergeCell ref="A2:G2"/>
    <mergeCell ref="A4:A5"/>
    <mergeCell ref="A6:A8"/>
    <mergeCell ref="A9:A10"/>
    <mergeCell ref="A11:A12"/>
    <mergeCell ref="B6:G6"/>
    <mergeCell ref="B4:G4"/>
    <mergeCell ref="A22:B22"/>
    <mergeCell ref="B17:G17"/>
    <mergeCell ref="B15:G15"/>
    <mergeCell ref="B13:G13"/>
    <mergeCell ref="B9:G9"/>
    <mergeCell ref="D20:F20"/>
    <mergeCell ref="A13:A14"/>
    <mergeCell ref="A15:A16"/>
    <mergeCell ref="A17:A19"/>
  </mergeCells>
  <pageMargins left="0.31496062992125984" right="0.11811023622047245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elektrody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marcinbielawski</dc:creator>
  <cp:lastModifiedBy>marcinbielawski</cp:lastModifiedBy>
  <cp:lastPrinted>2024-04-25T07:58:26Z</cp:lastPrinted>
  <dcterms:created xsi:type="dcterms:W3CDTF">2022-03-22T06:58:07Z</dcterms:created>
  <dcterms:modified xsi:type="dcterms:W3CDTF">2024-04-29T08:59:15Z</dcterms:modified>
</cp:coreProperties>
</file>