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00" windowHeight="5790" tabRatio="674"/>
  </bookViews>
  <sheets>
    <sheet name="FC" sheetId="5" r:id="rId1"/>
  </sheets>
  <calcPr calcId="114210"/>
</workbook>
</file>

<file path=xl/calcChain.xml><?xml version="1.0" encoding="utf-8"?>
<calcChain xmlns="http://schemas.openxmlformats.org/spreadsheetml/2006/main">
  <c r="J6" i="5"/>
  <c r="J18"/>
  <c r="H6"/>
  <c r="H7"/>
  <c r="H8"/>
  <c r="H9"/>
  <c r="H10"/>
  <c r="H11"/>
  <c r="H12"/>
  <c r="H13"/>
  <c r="H14"/>
  <c r="H15"/>
  <c r="H16"/>
  <c r="H17"/>
  <c r="H18"/>
  <c r="J7"/>
  <c r="J8"/>
  <c r="J9"/>
  <c r="J10"/>
  <c r="J11"/>
  <c r="J12"/>
  <c r="J13"/>
  <c r="J14"/>
  <c r="J15"/>
  <c r="J16"/>
  <c r="J17"/>
</calcChain>
</file>

<file path=xl/sharedStrings.xml><?xml version="1.0" encoding="utf-8"?>
<sst xmlns="http://schemas.openxmlformats.org/spreadsheetml/2006/main" count="72" uniqueCount="61">
  <si>
    <t xml:space="preserve"> VAT 
(%)</t>
  </si>
  <si>
    <t>1.</t>
  </si>
  <si>
    <t>2.</t>
  </si>
  <si>
    <t>3.</t>
  </si>
  <si>
    <t>4.</t>
  </si>
  <si>
    <t>L.p.</t>
  </si>
  <si>
    <t>Asortyment</t>
  </si>
  <si>
    <t>Producent</t>
  </si>
  <si>
    <t>5.</t>
  </si>
  <si>
    <t>6.</t>
  </si>
  <si>
    <t>7.</t>
  </si>
  <si>
    <t>8.</t>
  </si>
  <si>
    <t>Model</t>
  </si>
  <si>
    <t>Ilość urządzeń</t>
  </si>
  <si>
    <t>9.</t>
  </si>
  <si>
    <t>10.</t>
  </si>
  <si>
    <t>11.</t>
  </si>
  <si>
    <t>12.</t>
  </si>
  <si>
    <t>GE</t>
  </si>
  <si>
    <t>Mobile Diagnost wDR</t>
  </si>
  <si>
    <t>Philips</t>
  </si>
  <si>
    <t>Transportix PLUS 4.0</t>
  </si>
  <si>
    <t>TXL-PLUS4-APR</t>
  </si>
  <si>
    <t>SM 20 HF-B</t>
  </si>
  <si>
    <t>RADIOLOGIA S.A.</t>
  </si>
  <si>
    <t>SEDECAL</t>
  </si>
  <si>
    <t>Mobile Art Eco MUX-10</t>
  </si>
  <si>
    <t>Shimadzu Corporation</t>
  </si>
  <si>
    <t>Angiograf</t>
  </si>
  <si>
    <t>Tomograf komputerowy</t>
  </si>
  <si>
    <t>TSX-101A/H</t>
  </si>
  <si>
    <t>Toshiba Medical Systems Corp.</t>
  </si>
  <si>
    <t>Aquilion One</t>
  </si>
  <si>
    <t>Azurion M7</t>
  </si>
  <si>
    <t>Artis Zee floor</t>
  </si>
  <si>
    <t>Siemiens</t>
  </si>
  <si>
    <t>Innova 2100 IQ</t>
  </si>
  <si>
    <t>BV Pulsera</t>
  </si>
  <si>
    <t>Aparat RTG przyłóżkowy</t>
  </si>
  <si>
    <t>Aparat RTG typu ramię "C"</t>
  </si>
  <si>
    <t>Monitory diagnostyczne</t>
  </si>
  <si>
    <t>J= (H+ H x I)</t>
  </si>
  <si>
    <t>I</t>
  </si>
  <si>
    <t>H= F x G</t>
  </si>
  <si>
    <t>G</t>
  </si>
  <si>
    <t>F</t>
  </si>
  <si>
    <t>E</t>
  </si>
  <si>
    <t>A</t>
  </si>
  <si>
    <t>B</t>
  </si>
  <si>
    <t>C</t>
  </si>
  <si>
    <t>D</t>
  </si>
  <si>
    <t>Sprawa ZP 9/23</t>
  </si>
  <si>
    <t>Ilość wymaganych testów w okresie umowy</t>
  </si>
  <si>
    <t>Maksymalny koszt testu jednego urządzenia netto</t>
  </si>
  <si>
    <t>Łączny maksymalny koszt testów netto</t>
  </si>
  <si>
    <t>Łączny maksymalny koszt testów brutto</t>
  </si>
  <si>
    <t>XXX</t>
  </si>
  <si>
    <t>PAKIET NR 97 - Testy specjalistyczne</t>
  </si>
  <si>
    <t>RAZEM PAKIET 97</t>
  </si>
  <si>
    <t>Formularz cenowy - pakiet nr 97</t>
  </si>
  <si>
    <t>Załącznik nr 2c do SWZ - pakiet 97</t>
  </si>
</sst>
</file>

<file path=xl/styles.xml><?xml version="1.0" encoding="utf-8"?>
<styleSheet xmlns="http://schemas.openxmlformats.org/spreadsheetml/2006/main">
  <numFmts count="3">
    <numFmt numFmtId="164" formatCode="#,##0.00\ _z_ł"/>
    <numFmt numFmtId="165" formatCode="_-* #,##0.00&quot; zł&quot;_-;\-* #,##0.00&quot; zł&quot;_-;_-* \-??&quot; zł&quot;_-;_-@_-"/>
    <numFmt numFmtId="166" formatCode="[$-415]General"/>
  </numFmts>
  <fonts count="8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7" fillId="0" borderId="0"/>
    <xf numFmtId="0" fontId="1" fillId="0" borderId="0"/>
    <xf numFmtId="165" fontId="1" fillId="0" borderId="0" applyFill="0" applyBorder="0" applyAlignment="0" applyProtection="0"/>
    <xf numFmtId="165" fontId="1" fillId="0" borderId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 applyProtection="1">
      <alignment horizontal="center" vertical="center" wrapText="1"/>
    </xf>
    <xf numFmtId="4" fontId="3" fillId="2" borderId="1" xfId="3" applyNumberFormat="1" applyFont="1" applyFill="1" applyBorder="1" applyAlignment="1" applyProtection="1">
      <alignment vertical="center" wrapText="1"/>
    </xf>
    <xf numFmtId="4" fontId="3" fillId="0" borderId="0" xfId="0" applyNumberFormat="1" applyFont="1" applyFill="1" applyAlignment="1">
      <alignment vertical="center"/>
    </xf>
    <xf numFmtId="4" fontId="4" fillId="2" borderId="1" xfId="3" applyNumberFormat="1" applyFont="1" applyFill="1" applyBorder="1" applyAlignment="1" applyProtection="1">
      <alignment vertical="center" wrapText="1"/>
    </xf>
    <xf numFmtId="1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</cellXfs>
  <cellStyles count="5">
    <cellStyle name="Excel Built-in Normal" xfId="1"/>
    <cellStyle name="Normalny" xfId="0" builtinId="0"/>
    <cellStyle name="Normalny 2" xfId="2"/>
    <cellStyle name="Walutowy" xfId="3" builtinId="4"/>
    <cellStyle name="Walutowy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K20"/>
  <sheetViews>
    <sheetView tabSelected="1" zoomScale="85" zoomScaleNormal="100" zoomScalePageLayoutView="80" workbookViewId="0">
      <selection activeCell="K29" sqref="K29"/>
    </sheetView>
  </sheetViews>
  <sheetFormatPr defaultRowHeight="12"/>
  <cols>
    <col min="1" max="1" width="4.42578125" style="1" customWidth="1"/>
    <col min="2" max="2" width="29" style="2" customWidth="1"/>
    <col min="3" max="3" width="18.28515625" style="1" customWidth="1"/>
    <col min="4" max="4" width="19.42578125" style="3" customWidth="1"/>
    <col min="5" max="5" width="10.7109375" style="1" customWidth="1"/>
    <col min="6" max="6" width="16.28515625" style="1" customWidth="1"/>
    <col min="7" max="8" width="15.42578125" style="1" customWidth="1"/>
    <col min="9" max="9" width="8" style="1" customWidth="1"/>
    <col min="10" max="10" width="21.5703125" style="1" customWidth="1"/>
    <col min="11" max="11" width="13.7109375" style="1" customWidth="1"/>
    <col min="12" max="16384" width="9.140625" style="1"/>
  </cols>
  <sheetData>
    <row r="1" spans="1:11" s="21" customFormat="1" ht="12.75">
      <c r="A1" s="19" t="s">
        <v>51</v>
      </c>
      <c r="B1" s="20"/>
      <c r="D1" s="22"/>
      <c r="H1" s="19" t="s">
        <v>60</v>
      </c>
    </row>
    <row r="2" spans="1:11">
      <c r="E2" s="18" t="s">
        <v>59</v>
      </c>
    </row>
    <row r="3" spans="1:11">
      <c r="A3" s="23" t="s">
        <v>57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ht="48">
      <c r="A4" s="12" t="s">
        <v>5</v>
      </c>
      <c r="B4" s="12" t="s">
        <v>6</v>
      </c>
      <c r="C4" s="12" t="s">
        <v>12</v>
      </c>
      <c r="D4" s="12" t="s">
        <v>7</v>
      </c>
      <c r="E4" s="12" t="s">
        <v>13</v>
      </c>
      <c r="F4" s="12" t="s">
        <v>52</v>
      </c>
      <c r="G4" s="13" t="s">
        <v>53</v>
      </c>
      <c r="H4" s="13" t="s">
        <v>54</v>
      </c>
      <c r="I4" s="11" t="s">
        <v>0</v>
      </c>
      <c r="J4" s="13" t="s">
        <v>55</v>
      </c>
      <c r="K4" s="5"/>
    </row>
    <row r="5" spans="1:11">
      <c r="A5" s="4" t="s">
        <v>47</v>
      </c>
      <c r="B5" s="4" t="s">
        <v>48</v>
      </c>
      <c r="C5" s="4" t="s">
        <v>49</v>
      </c>
      <c r="D5" s="4" t="s">
        <v>50</v>
      </c>
      <c r="E5" s="4" t="s">
        <v>46</v>
      </c>
      <c r="F5" s="4" t="s">
        <v>45</v>
      </c>
      <c r="G5" s="4" t="s">
        <v>44</v>
      </c>
      <c r="H5" s="4" t="s">
        <v>43</v>
      </c>
      <c r="I5" s="6" t="s">
        <v>42</v>
      </c>
      <c r="J5" s="6" t="s">
        <v>41</v>
      </c>
      <c r="K5" s="5"/>
    </row>
    <row r="6" spans="1:11" ht="24">
      <c r="A6" s="6" t="s">
        <v>1</v>
      </c>
      <c r="B6" s="7" t="s">
        <v>29</v>
      </c>
      <c r="C6" s="8" t="s">
        <v>30</v>
      </c>
      <c r="D6" s="8" t="s">
        <v>31</v>
      </c>
      <c r="E6" s="9">
        <v>1</v>
      </c>
      <c r="F6" s="6">
        <v>2</v>
      </c>
      <c r="G6" s="14"/>
      <c r="H6" s="15">
        <f>F6*G6</f>
        <v>0</v>
      </c>
      <c r="I6" s="10"/>
      <c r="J6" s="15">
        <f>ROUND(H6*I6+H6,2)</f>
        <v>0</v>
      </c>
      <c r="K6" s="5"/>
    </row>
    <row r="7" spans="1:11" ht="24">
      <c r="A7" s="6" t="s">
        <v>2</v>
      </c>
      <c r="B7" s="7" t="s">
        <v>29</v>
      </c>
      <c r="C7" s="8" t="s">
        <v>32</v>
      </c>
      <c r="D7" s="8" t="s">
        <v>31</v>
      </c>
      <c r="E7" s="9">
        <v>1</v>
      </c>
      <c r="F7" s="6">
        <v>2</v>
      </c>
      <c r="G7" s="14"/>
      <c r="H7" s="15">
        <f t="shared" ref="H7:H17" si="0">F7*G7</f>
        <v>0</v>
      </c>
      <c r="I7" s="10"/>
      <c r="J7" s="15">
        <f t="shared" ref="J7:J17" si="1">ROUND(H7*I7+H7,2)</f>
        <v>0</v>
      </c>
      <c r="K7" s="5"/>
    </row>
    <row r="8" spans="1:11">
      <c r="A8" s="6" t="s">
        <v>3</v>
      </c>
      <c r="B8" s="7" t="s">
        <v>28</v>
      </c>
      <c r="C8" s="8" t="s">
        <v>33</v>
      </c>
      <c r="D8" s="8" t="s">
        <v>20</v>
      </c>
      <c r="E8" s="9">
        <v>1</v>
      </c>
      <c r="F8" s="6">
        <v>2</v>
      </c>
      <c r="G8" s="14"/>
      <c r="H8" s="15">
        <f t="shared" si="0"/>
        <v>0</v>
      </c>
      <c r="I8" s="10"/>
      <c r="J8" s="15">
        <f t="shared" si="1"/>
        <v>0</v>
      </c>
      <c r="K8" s="5"/>
    </row>
    <row r="9" spans="1:11">
      <c r="A9" s="6" t="s">
        <v>4</v>
      </c>
      <c r="B9" s="7" t="s">
        <v>28</v>
      </c>
      <c r="C9" s="8" t="s">
        <v>34</v>
      </c>
      <c r="D9" s="8" t="s">
        <v>35</v>
      </c>
      <c r="E9" s="9">
        <v>1</v>
      </c>
      <c r="F9" s="6">
        <v>2</v>
      </c>
      <c r="G9" s="14"/>
      <c r="H9" s="15">
        <f t="shared" si="0"/>
        <v>0</v>
      </c>
      <c r="I9" s="10"/>
      <c r="J9" s="15">
        <f t="shared" si="1"/>
        <v>0</v>
      </c>
      <c r="K9" s="5"/>
    </row>
    <row r="10" spans="1:11">
      <c r="A10" s="6" t="s">
        <v>8</v>
      </c>
      <c r="B10" s="7" t="s">
        <v>28</v>
      </c>
      <c r="C10" s="8" t="s">
        <v>36</v>
      </c>
      <c r="D10" s="8" t="s">
        <v>18</v>
      </c>
      <c r="E10" s="9">
        <v>1</v>
      </c>
      <c r="F10" s="6">
        <v>2</v>
      </c>
      <c r="G10" s="14"/>
      <c r="H10" s="15">
        <f t="shared" si="0"/>
        <v>0</v>
      </c>
      <c r="I10" s="10"/>
      <c r="J10" s="15">
        <f t="shared" si="1"/>
        <v>0</v>
      </c>
      <c r="K10" s="5"/>
    </row>
    <row r="11" spans="1:11">
      <c r="A11" s="6" t="s">
        <v>9</v>
      </c>
      <c r="B11" s="7" t="s">
        <v>39</v>
      </c>
      <c r="C11" s="8" t="s">
        <v>37</v>
      </c>
      <c r="D11" s="8" t="s">
        <v>20</v>
      </c>
      <c r="E11" s="9">
        <v>1</v>
      </c>
      <c r="F11" s="6">
        <v>2</v>
      </c>
      <c r="G11" s="14"/>
      <c r="H11" s="15">
        <f t="shared" si="0"/>
        <v>0</v>
      </c>
      <c r="I11" s="10"/>
      <c r="J11" s="15">
        <f t="shared" si="1"/>
        <v>0</v>
      </c>
      <c r="K11" s="5"/>
    </row>
    <row r="12" spans="1:11">
      <c r="A12" s="6" t="s">
        <v>10</v>
      </c>
      <c r="B12" s="7" t="s">
        <v>38</v>
      </c>
      <c r="C12" s="8" t="s">
        <v>19</v>
      </c>
      <c r="D12" s="8" t="s">
        <v>20</v>
      </c>
      <c r="E12" s="9">
        <v>4</v>
      </c>
      <c r="F12" s="6">
        <v>8</v>
      </c>
      <c r="G12" s="14"/>
      <c r="H12" s="15">
        <f t="shared" si="0"/>
        <v>0</v>
      </c>
      <c r="I12" s="10"/>
      <c r="J12" s="15">
        <f t="shared" si="1"/>
        <v>0</v>
      </c>
      <c r="K12" s="5"/>
    </row>
    <row r="13" spans="1:11">
      <c r="A13" s="6" t="s">
        <v>11</v>
      </c>
      <c r="B13" s="7" t="s">
        <v>38</v>
      </c>
      <c r="C13" s="8" t="s">
        <v>21</v>
      </c>
      <c r="D13" s="8" t="s">
        <v>24</v>
      </c>
      <c r="E13" s="9">
        <v>2</v>
      </c>
      <c r="F13" s="6">
        <v>4</v>
      </c>
      <c r="G13" s="14"/>
      <c r="H13" s="15">
        <f t="shared" si="0"/>
        <v>0</v>
      </c>
      <c r="I13" s="10"/>
      <c r="J13" s="15">
        <f t="shared" si="1"/>
        <v>0</v>
      </c>
      <c r="K13" s="5"/>
    </row>
    <row r="14" spans="1:11">
      <c r="A14" s="6" t="s">
        <v>14</v>
      </c>
      <c r="B14" s="7" t="s">
        <v>38</v>
      </c>
      <c r="C14" s="8" t="s">
        <v>22</v>
      </c>
      <c r="D14" s="8" t="s">
        <v>24</v>
      </c>
      <c r="E14" s="9">
        <v>1</v>
      </c>
      <c r="F14" s="6">
        <v>2</v>
      </c>
      <c r="G14" s="14"/>
      <c r="H14" s="15">
        <f t="shared" si="0"/>
        <v>0</v>
      </c>
      <c r="I14" s="10"/>
      <c r="J14" s="15">
        <f t="shared" si="1"/>
        <v>0</v>
      </c>
      <c r="K14" s="5"/>
    </row>
    <row r="15" spans="1:11">
      <c r="A15" s="6" t="s">
        <v>15</v>
      </c>
      <c r="B15" s="7" t="s">
        <v>38</v>
      </c>
      <c r="C15" s="8" t="s">
        <v>23</v>
      </c>
      <c r="D15" s="8" t="s">
        <v>25</v>
      </c>
      <c r="E15" s="9">
        <v>1</v>
      </c>
      <c r="F15" s="6">
        <v>2</v>
      </c>
      <c r="G15" s="14"/>
      <c r="H15" s="15">
        <f t="shared" si="0"/>
        <v>0</v>
      </c>
      <c r="I15" s="10"/>
      <c r="J15" s="15">
        <f t="shared" si="1"/>
        <v>0</v>
      </c>
      <c r="K15" s="5"/>
    </row>
    <row r="16" spans="1:11" ht="24">
      <c r="A16" s="6" t="s">
        <v>16</v>
      </c>
      <c r="B16" s="7" t="s">
        <v>38</v>
      </c>
      <c r="C16" s="8" t="s">
        <v>26</v>
      </c>
      <c r="D16" s="8" t="s">
        <v>27</v>
      </c>
      <c r="E16" s="4">
        <v>1</v>
      </c>
      <c r="F16" s="6">
        <v>2</v>
      </c>
      <c r="G16" s="14"/>
      <c r="H16" s="15">
        <f t="shared" si="0"/>
        <v>0</v>
      </c>
      <c r="I16" s="10"/>
      <c r="J16" s="15">
        <f t="shared" si="1"/>
        <v>0</v>
      </c>
      <c r="K16" s="5"/>
    </row>
    <row r="17" spans="1:11">
      <c r="A17" s="6" t="s">
        <v>17</v>
      </c>
      <c r="B17" s="7" t="s">
        <v>40</v>
      </c>
      <c r="C17" s="8"/>
      <c r="D17" s="8"/>
      <c r="E17" s="9">
        <v>6</v>
      </c>
      <c r="F17" s="6">
        <v>12</v>
      </c>
      <c r="G17" s="14"/>
      <c r="H17" s="15">
        <f t="shared" si="0"/>
        <v>0</v>
      </c>
      <c r="I17" s="10"/>
      <c r="J17" s="15">
        <f t="shared" si="1"/>
        <v>0</v>
      </c>
      <c r="K17" s="5"/>
    </row>
    <row r="18" spans="1:11" ht="28.5" customHeight="1">
      <c r="A18" s="24" t="s">
        <v>58</v>
      </c>
      <c r="B18" s="25"/>
      <c r="C18" s="25"/>
      <c r="D18" s="25"/>
      <c r="E18" s="25"/>
      <c r="F18" s="25"/>
      <c r="G18" s="26"/>
      <c r="H18" s="17">
        <f>SUM(H6:H17)</f>
        <v>0</v>
      </c>
      <c r="I18" s="11" t="s">
        <v>56</v>
      </c>
      <c r="J18" s="17">
        <f>SUM(J6:J17)</f>
        <v>0</v>
      </c>
      <c r="K18" s="5"/>
    </row>
    <row r="19" spans="1:11">
      <c r="H19" s="16"/>
      <c r="K19" s="5"/>
    </row>
    <row r="20" spans="1:11">
      <c r="K20" s="5"/>
    </row>
  </sheetData>
  <mergeCells count="2">
    <mergeCell ref="A3:J3"/>
    <mergeCell ref="A18:G18"/>
  </mergeCells>
  <phoneticPr fontId="2" type="noConversion"/>
  <pageMargins left="0.15748031496062992" right="0.19685039370078741" top="0.51181102362204722" bottom="0.47244094488188981" header="0.15748031496062992" footer="0.15748031496062992"/>
  <pageSetup paperSize="9" scale="90" pageOrder="overThenDown" orientation="landscape" r:id="rId1"/>
  <headerFooter>
    <oddFooter>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Zam_05</dc:creator>
  <cp:lastModifiedBy>eabramek</cp:lastModifiedBy>
  <cp:lastPrinted>2023-02-28T09:03:35Z</cp:lastPrinted>
  <dcterms:created xsi:type="dcterms:W3CDTF">2016-03-18T07:53:20Z</dcterms:created>
  <dcterms:modified xsi:type="dcterms:W3CDTF">2023-03-16T08:48:14Z</dcterms:modified>
</cp:coreProperties>
</file>