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g2\"/>
    </mc:Choice>
  </mc:AlternateContent>
  <xr:revisionPtr revIDLastSave="0" documentId="13_ncr:1_{C5637C85-0ADF-4D06-BED3-CA9D0490E51E}" xr6:coauthVersionLast="47" xr6:coauthVersionMax="47" xr10:uidLastSave="{00000000-0000-0000-0000-000000000000}"/>
  <bookViews>
    <workbookView xWindow="-108" yWindow="-108" windowWidth="30936" windowHeight="16896" xr2:uid="{999310DA-7B45-49B0-874A-7DAB26026BCA}"/>
  </bookViews>
  <sheets>
    <sheet name="Przedszkole nr 1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 l="1"/>
  <c r="H6" i="5"/>
  <c r="I6" i="5" s="1"/>
  <c r="H7" i="5"/>
  <c r="I7" i="5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/>
  <c r="H15" i="5"/>
  <c r="I15" i="5" s="1"/>
  <c r="H16" i="5"/>
  <c r="I16" i="5"/>
  <c r="H17" i="5"/>
  <c r="I17" i="5" s="1"/>
  <c r="H18" i="5"/>
  <c r="I18" i="5" s="1"/>
  <c r="H19" i="5"/>
  <c r="I19" i="5" s="1"/>
  <c r="H20" i="5"/>
  <c r="I20" i="5" s="1"/>
  <c r="H21" i="5"/>
  <c r="I21" i="5" s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H5" i="5"/>
  <c r="I5" i="5" s="1"/>
  <c r="F5" i="5"/>
  <c r="F22" i="5" l="1"/>
  <c r="I22" i="5"/>
  <c r="H22" i="5"/>
</calcChain>
</file>

<file path=xl/sharedStrings.xml><?xml version="1.0" encoding="utf-8"?>
<sst xmlns="http://schemas.openxmlformats.org/spreadsheetml/2006/main" count="67" uniqueCount="51">
  <si>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</si>
  <si>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</si>
  <si>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</si>
  <si>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</si>
  <si>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</si>
  <si>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</si>
  <si>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</si>
  <si>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</si>
  <si>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</si>
  <si>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</si>
  <si>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</si>
  <si>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</si>
  <si>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</si>
  <si>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</si>
  <si>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</si>
  <si>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</si>
  <si>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</si>
  <si>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</si>
  <si>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</si>
  <si>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</si>
  <si>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</si>
  <si>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</si>
  <si>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 podane ilości stanowią wielkość szacunkową</t>
  </si>
  <si>
    <t>Nazwa artykułu/produktu</t>
  </si>
  <si>
    <t>Kiełbasa łopatkowa</t>
  </si>
  <si>
    <t>Polędwica drobiowa</t>
  </si>
  <si>
    <t>kg</t>
  </si>
  <si>
    <t>Kiełbasa szynkowa</t>
  </si>
  <si>
    <t xml:space="preserve">Polędwica Sopocka </t>
  </si>
  <si>
    <t>Schab b-k</t>
  </si>
  <si>
    <t>Żeberka</t>
  </si>
  <si>
    <r>
      <t xml:space="preserve">Szynka polędwicowa </t>
    </r>
    <r>
      <rPr>
        <b/>
        <sz val="9"/>
        <color theme="1"/>
        <rFont val="Arial"/>
        <family val="2"/>
        <charset val="238"/>
      </rPr>
      <t>**</t>
    </r>
  </si>
  <si>
    <r>
      <t xml:space="preserve">Szynka b-k  wieprzowa </t>
    </r>
    <r>
      <rPr>
        <b/>
        <sz val="9"/>
        <color theme="1"/>
        <rFont val="Arial"/>
        <family val="2"/>
        <charset val="238"/>
      </rPr>
      <t>**</t>
    </r>
  </si>
  <si>
    <r>
      <t xml:space="preserve">Udziec wołowy  b-k (I klasa) </t>
    </r>
    <r>
      <rPr>
        <b/>
        <sz val="9"/>
        <color theme="1"/>
        <rFont val="Arial"/>
        <family val="2"/>
        <charset val="238"/>
      </rPr>
      <t>**</t>
    </r>
  </si>
  <si>
    <t>Kornetki</t>
  </si>
  <si>
    <t>Ligawa wołowa</t>
  </si>
  <si>
    <t>Część V - mięso i wędliny:</t>
  </si>
  <si>
    <t>Zawartość mięsa w kiełbasie min.98%.</t>
  </si>
  <si>
    <t>Lp.</t>
  </si>
  <si>
    <r>
      <t>Łopatka b-k wieprzowa (I klasa)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**</t>
    </r>
  </si>
  <si>
    <r>
      <rPr>
        <b/>
        <sz val="9"/>
        <color theme="1"/>
        <rFont val="Arial"/>
        <family val="2"/>
        <charset val="238"/>
      </rPr>
      <t>*</t>
    </r>
    <r>
      <rPr>
        <sz val="9"/>
        <color theme="1"/>
        <rFont val="Arial"/>
        <family val="2"/>
        <charset val="238"/>
      </rPr>
      <t xml:space="preserve"> Ilość</t>
    </r>
  </si>
  <si>
    <t>Kiełbasa typu Krakowska</t>
  </si>
  <si>
    <t>Kiełbasa typu Toruńska</t>
  </si>
  <si>
    <t>Kiełbasa typu Żywiecka</t>
  </si>
  <si>
    <t>Załącznik nr 3 - Przedszkole NR 1 w Ustrzykach Dolnych, ul. Pionierska 8.</t>
  </si>
  <si>
    <r>
      <rPr>
        <b/>
        <sz val="10"/>
        <color theme="1"/>
        <rFont val="Arial"/>
        <family val="2"/>
        <charset val="238"/>
      </rPr>
      <t xml:space="preserve">** </t>
    </r>
    <r>
      <rPr>
        <sz val="10"/>
        <color theme="1"/>
        <rFont val="Arial"/>
        <family val="2"/>
        <charset val="238"/>
      </rPr>
      <t>mięso mielone na życzenie Zamawiającego.</t>
    </r>
  </si>
  <si>
    <r>
      <rPr>
        <b/>
        <sz val="10"/>
        <color rgb="FFFF0000"/>
        <rFont val="Arial"/>
        <family val="2"/>
        <charset val="238"/>
      </rPr>
      <t>WAŻNE!</t>
    </r>
    <r>
      <rPr>
        <sz val="10"/>
        <color rgb="FFFF0000"/>
        <rFont val="Arial"/>
        <family val="2"/>
        <charset val="238"/>
      </rPr>
      <t xml:space="preserve">
</t>
    </r>
    <r>
      <rPr>
        <b/>
        <sz val="10"/>
        <color rgb="FFFF0000"/>
        <rFont val="Arial"/>
        <family val="2"/>
        <charset val="238"/>
      </rPr>
      <t>1.</t>
    </r>
    <r>
      <rPr>
        <sz val="10"/>
        <color rgb="FFFF0000"/>
        <rFont val="Arial"/>
        <family val="2"/>
        <charset val="238"/>
      </rPr>
      <t xml:space="preserve"> Dokument należy podpisać kwalifikowanym podpisem elektronicznym, podpisem zaufanym lub osobistym przez osobę/osoby uprawnioną/uprawnione do reprezentowanie Wykonawcy.
</t>
    </r>
    <r>
      <rPr>
        <b/>
        <sz val="10"/>
        <color rgb="FFFF0000"/>
        <rFont val="Arial"/>
        <family val="2"/>
        <charset val="238"/>
      </rPr>
      <t>2.</t>
    </r>
    <r>
      <rPr>
        <sz val="10"/>
        <color rgb="FFFF0000"/>
        <rFont val="Arial"/>
        <family val="2"/>
        <charset val="238"/>
      </rPr>
      <t xml:space="preserve"> Podpis własnoręczny nie jest tożsamy z elektronicznym podpisem osobistym.
</t>
    </r>
    <r>
      <rPr>
        <b/>
        <sz val="10"/>
        <color rgb="FFFF0000"/>
        <rFont val="Arial"/>
        <family val="2"/>
        <charset val="238"/>
      </rPr>
      <t>3.</t>
    </r>
    <r>
      <rPr>
        <sz val="10"/>
        <color rgb="FFFF0000"/>
        <rFont val="Arial"/>
        <family val="2"/>
        <charset val="238"/>
      </rPr>
      <t xml:space="preserve"> Nanoszenie jakichkolwiek zmian w treści dokumentu po opatrzeniu ww. podpisem może skutkować naruszeniem integralności podpisu, a w konsekwencji skutkować odrzuceniem oferty. </t>
    </r>
  </si>
  <si>
    <t>Kości wędzone</t>
  </si>
  <si>
    <t>Królik</t>
  </si>
  <si>
    <t>16.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</si>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</sst>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9" fontId="0" fillId="0" borderId="1" xfId="0" applyNumberFormat="1" applyBorder="1"/>
    <xf numFmtId="44" fontId="0" fillId="0" borderId="1" xfId="1" applyFont="1" applyBorder="1"/>
    <xf numFmtId="44" fontId="0" fillId="2" borderId="1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D5721-2D5A-4F2A-A249-E517838BCFB9}">
  <dimension ref="A1:I31"/>
  <sheetViews>
    <sheetView tabSelected="1" zoomScale="110" zoomScaleNormal="110" workbookViewId="0">
      <selection activeCell="E22" sqref="E22"/>
    </sheetView>
  </sheetViews>
  <sheetFormatPr defaultRowHeight="14.4" x14ac:dyDescent="0.3"/>
  <cols>
    <col min="1" max="1" width="6.109375" customWidth="1"/>
    <col min="2" max="2" width="38.88671875" customWidth="1"/>
    <col min="5" max="5" width="13.109375" customWidth="1"/>
    <col min="6" max="6" width="13" customWidth="1"/>
    <col min="8" max="8" width="12.88671875" customWidth="1"/>
    <col min="9" max="9" width="16.109375" customWidth="1"/>
  </cols>
  <sheetData>
    <row r="1" spans="1:9" ht="86.25" customHeight="1" x14ac:dyDescent="0.3">
      <c r="A1" s="17" t="s">
        <v>46</v>
      </c>
      <c r="B1" s="18"/>
      <c r="C1" s="18"/>
      <c r="D1" s="18"/>
      <c r="E1" s="18"/>
      <c r="F1" s="18"/>
      <c r="G1" s="18"/>
      <c r="H1" s="18"/>
      <c r="I1" s="19"/>
    </row>
    <row r="2" spans="1:9" ht="17.25" customHeight="1" x14ac:dyDescent="0.3">
      <c r="A2" s="20" t="s">
        <v>36</v>
      </c>
      <c r="B2" s="20"/>
      <c r="C2" s="20"/>
      <c r="D2" s="20"/>
      <c r="E2" s="20"/>
      <c r="F2" s="20"/>
      <c r="G2" s="20"/>
      <c r="H2" s="20"/>
      <c r="I2" s="20"/>
    </row>
    <row r="3" spans="1:9" ht="19.5" customHeight="1" x14ac:dyDescent="0.3">
      <c r="A3" s="21" t="s">
        <v>44</v>
      </c>
      <c r="B3" s="21"/>
      <c r="C3" s="21"/>
      <c r="D3" s="21"/>
      <c r="E3" s="21"/>
      <c r="F3" s="21"/>
      <c r="G3" s="21"/>
      <c r="H3" s="21"/>
      <c r="I3" s="21"/>
    </row>
    <row r="4" spans="1:9" ht="40.5" customHeight="1" x14ac:dyDescent="0.3">
      <c r="A4" s="5" t="s">
        <v>38</v>
      </c>
      <c r="B4" s="5" t="s">
        <v>23</v>
      </c>
      <c r="C4" s="5" t="s">
        <v>0</v>
      </c>
      <c r="D4" s="5" t="s">
        <v>40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</row>
    <row r="5" spans="1:9" x14ac:dyDescent="0.3">
      <c r="A5" s="3" t="s">
        <v>7</v>
      </c>
      <c r="B5" s="4" t="s">
        <v>41</v>
      </c>
      <c r="C5" s="2" t="s">
        <v>26</v>
      </c>
      <c r="D5" s="2">
        <v>4</v>
      </c>
      <c r="E5" s="26">
        <v>32.9</v>
      </c>
      <c r="F5" s="26">
        <f>D5*E5</f>
        <v>131.6</v>
      </c>
      <c r="G5" s="25">
        <v>0.05</v>
      </c>
      <c r="H5" s="26">
        <f>E5*G5+E5</f>
        <v>34.545000000000002</v>
      </c>
      <c r="I5" s="26">
        <f>H5*D5</f>
        <v>138.18</v>
      </c>
    </row>
    <row r="6" spans="1:9" x14ac:dyDescent="0.3">
      <c r="A6" s="3" t="s">
        <v>8</v>
      </c>
      <c r="B6" s="4" t="s">
        <v>27</v>
      </c>
      <c r="C6" s="2" t="s">
        <v>26</v>
      </c>
      <c r="D6" s="2">
        <v>4</v>
      </c>
      <c r="E6" s="26">
        <v>39.9</v>
      </c>
      <c r="F6" s="26">
        <f t="shared" ref="F6:F21" si="0">D6*E6</f>
        <v>159.6</v>
      </c>
      <c r="G6" s="25">
        <v>0.05</v>
      </c>
      <c r="H6" s="26">
        <f t="shared" ref="H6:H21" si="1">E6*G6+E6</f>
        <v>41.894999999999996</v>
      </c>
      <c r="I6" s="26">
        <f t="shared" ref="I6:I21" si="2">H6*D6</f>
        <v>167.57999999999998</v>
      </c>
    </row>
    <row r="7" spans="1:9" x14ac:dyDescent="0.3">
      <c r="A7" s="3" t="s">
        <v>9</v>
      </c>
      <c r="B7" s="4" t="s">
        <v>42</v>
      </c>
      <c r="C7" s="2" t="s">
        <v>26</v>
      </c>
      <c r="D7" s="2">
        <v>18</v>
      </c>
      <c r="E7" s="26">
        <v>26.9</v>
      </c>
      <c r="F7" s="26">
        <f t="shared" si="0"/>
        <v>484.2</v>
      </c>
      <c r="G7" s="25">
        <v>0.05</v>
      </c>
      <c r="H7" s="26">
        <f t="shared" si="1"/>
        <v>28.244999999999997</v>
      </c>
      <c r="I7" s="26">
        <f t="shared" si="2"/>
        <v>508.40999999999997</v>
      </c>
    </row>
    <row r="8" spans="1:9" x14ac:dyDescent="0.3">
      <c r="A8" s="3" t="s">
        <v>10</v>
      </c>
      <c r="B8" s="4" t="s">
        <v>43</v>
      </c>
      <c r="C8" s="2" t="s">
        <v>26</v>
      </c>
      <c r="D8" s="2">
        <v>6</v>
      </c>
      <c r="E8" s="26">
        <v>32.9</v>
      </c>
      <c r="F8" s="26">
        <f t="shared" si="0"/>
        <v>197.39999999999998</v>
      </c>
      <c r="G8" s="25">
        <v>0.05</v>
      </c>
      <c r="H8" s="26">
        <f t="shared" si="1"/>
        <v>34.545000000000002</v>
      </c>
      <c r="I8" s="26">
        <f t="shared" si="2"/>
        <v>207.27</v>
      </c>
    </row>
    <row r="9" spans="1:9" x14ac:dyDescent="0.3">
      <c r="A9" s="3" t="s">
        <v>11</v>
      </c>
      <c r="B9" s="4" t="s">
        <v>34</v>
      </c>
      <c r="C9" s="2" t="s">
        <v>26</v>
      </c>
      <c r="D9" s="2">
        <v>40</v>
      </c>
      <c r="E9" s="26">
        <v>28.9</v>
      </c>
      <c r="F9" s="26">
        <f t="shared" si="0"/>
        <v>1156</v>
      </c>
      <c r="G9" s="25">
        <v>0.05</v>
      </c>
      <c r="H9" s="26">
        <f t="shared" si="1"/>
        <v>30.344999999999999</v>
      </c>
      <c r="I9" s="26">
        <f t="shared" si="2"/>
        <v>1213.8</v>
      </c>
    </row>
    <row r="10" spans="1:9" x14ac:dyDescent="0.3">
      <c r="A10" s="3" t="s">
        <v>12</v>
      </c>
      <c r="B10" s="4" t="s">
        <v>47</v>
      </c>
      <c r="C10" s="2" t="s">
        <v>26</v>
      </c>
      <c r="D10" s="2">
        <v>3</v>
      </c>
      <c r="E10" s="26">
        <v>5.9</v>
      </c>
      <c r="F10" s="26">
        <f t="shared" si="0"/>
        <v>17.700000000000003</v>
      </c>
      <c r="G10" s="25">
        <v>0.05</v>
      </c>
      <c r="H10" s="26">
        <f t="shared" si="1"/>
        <v>6.1950000000000003</v>
      </c>
      <c r="I10" s="26">
        <f t="shared" si="2"/>
        <v>18.585000000000001</v>
      </c>
    </row>
    <row r="11" spans="1:9" x14ac:dyDescent="0.3">
      <c r="A11" s="3" t="s">
        <v>13</v>
      </c>
      <c r="B11" s="4" t="s">
        <v>48</v>
      </c>
      <c r="C11" s="2" t="s">
        <v>26</v>
      </c>
      <c r="D11" s="2">
        <v>1.5</v>
      </c>
      <c r="E11" s="26">
        <v>30</v>
      </c>
      <c r="F11" s="26">
        <f t="shared" si="0"/>
        <v>45</v>
      </c>
      <c r="G11" s="25">
        <v>0.05</v>
      </c>
      <c r="H11" s="26">
        <f t="shared" si="1"/>
        <v>31.5</v>
      </c>
      <c r="I11" s="26">
        <f t="shared" si="2"/>
        <v>47.25</v>
      </c>
    </row>
    <row r="12" spans="1:9" x14ac:dyDescent="0.3">
      <c r="A12" s="3" t="s">
        <v>14</v>
      </c>
      <c r="B12" s="4" t="s">
        <v>39</v>
      </c>
      <c r="C12" s="2" t="s">
        <v>26</v>
      </c>
      <c r="D12" s="2">
        <v>55</v>
      </c>
      <c r="E12" s="26">
        <v>16.899999999999999</v>
      </c>
      <c r="F12" s="26">
        <f t="shared" si="0"/>
        <v>929.49999999999989</v>
      </c>
      <c r="G12" s="25">
        <v>0.05</v>
      </c>
      <c r="H12" s="26">
        <f t="shared" si="1"/>
        <v>17.744999999999997</v>
      </c>
      <c r="I12" s="26">
        <f t="shared" si="2"/>
        <v>975.97499999999991</v>
      </c>
    </row>
    <row r="13" spans="1:9" x14ac:dyDescent="0.3">
      <c r="A13" s="3" t="s">
        <v>15</v>
      </c>
      <c r="B13" s="4" t="s">
        <v>35</v>
      </c>
      <c r="C13" s="2" t="s">
        <v>26</v>
      </c>
      <c r="D13" s="2">
        <v>6</v>
      </c>
      <c r="E13" s="26">
        <v>54.9</v>
      </c>
      <c r="F13" s="26">
        <f t="shared" si="0"/>
        <v>329.4</v>
      </c>
      <c r="G13" s="25">
        <v>0.05</v>
      </c>
      <c r="H13" s="26">
        <f t="shared" si="1"/>
        <v>57.644999999999996</v>
      </c>
      <c r="I13" s="26">
        <f t="shared" si="2"/>
        <v>345.87</v>
      </c>
    </row>
    <row r="14" spans="1:9" x14ac:dyDescent="0.3">
      <c r="A14" s="3" t="s">
        <v>16</v>
      </c>
      <c r="B14" s="4" t="s">
        <v>25</v>
      </c>
      <c r="C14" s="2" t="s">
        <v>26</v>
      </c>
      <c r="D14" s="2">
        <v>11</v>
      </c>
      <c r="E14" s="26">
        <v>29.9</v>
      </c>
      <c r="F14" s="26">
        <f t="shared" si="0"/>
        <v>328.9</v>
      </c>
      <c r="G14" s="25">
        <v>0.05</v>
      </c>
      <c r="H14" s="26">
        <f t="shared" si="1"/>
        <v>31.395</v>
      </c>
      <c r="I14" s="26">
        <f t="shared" si="2"/>
        <v>345.34499999999997</v>
      </c>
    </row>
    <row r="15" spans="1:9" x14ac:dyDescent="0.3">
      <c r="A15" s="3" t="s">
        <v>17</v>
      </c>
      <c r="B15" s="4" t="s">
        <v>28</v>
      </c>
      <c r="C15" s="2" t="s">
        <v>26</v>
      </c>
      <c r="D15" s="2">
        <v>25</v>
      </c>
      <c r="E15" s="26">
        <v>33.9</v>
      </c>
      <c r="F15" s="26">
        <f t="shared" si="0"/>
        <v>847.5</v>
      </c>
      <c r="G15" s="25">
        <v>0.05</v>
      </c>
      <c r="H15" s="26">
        <f t="shared" si="1"/>
        <v>35.594999999999999</v>
      </c>
      <c r="I15" s="26">
        <f t="shared" si="2"/>
        <v>889.875</v>
      </c>
    </row>
    <row r="16" spans="1:9" x14ac:dyDescent="0.3">
      <c r="A16" s="3" t="s">
        <v>18</v>
      </c>
      <c r="B16" s="4" t="s">
        <v>29</v>
      </c>
      <c r="C16" s="2" t="s">
        <v>26</v>
      </c>
      <c r="D16" s="2">
        <v>71</v>
      </c>
      <c r="E16" s="26">
        <v>24.9</v>
      </c>
      <c r="F16" s="26">
        <f t="shared" si="0"/>
        <v>1767.8999999999999</v>
      </c>
      <c r="G16" s="25">
        <v>0.05</v>
      </c>
      <c r="H16" s="26">
        <f t="shared" si="1"/>
        <v>26.145</v>
      </c>
      <c r="I16" s="26">
        <f t="shared" si="2"/>
        <v>1856.2950000000001</v>
      </c>
    </row>
    <row r="17" spans="1:9" x14ac:dyDescent="0.3">
      <c r="A17" s="3" t="s">
        <v>19</v>
      </c>
      <c r="B17" s="4" t="s">
        <v>31</v>
      </c>
      <c r="C17" s="2" t="s">
        <v>26</v>
      </c>
      <c r="D17" s="2">
        <v>63</v>
      </c>
      <c r="E17" s="26">
        <v>33.9</v>
      </c>
      <c r="F17" s="26">
        <f t="shared" si="0"/>
        <v>2135.6999999999998</v>
      </c>
      <c r="G17" s="25">
        <v>0.05</v>
      </c>
      <c r="H17" s="26">
        <f t="shared" si="1"/>
        <v>35.594999999999999</v>
      </c>
      <c r="I17" s="26">
        <f t="shared" si="2"/>
        <v>2242.4850000000001</v>
      </c>
    </row>
    <row r="18" spans="1:9" x14ac:dyDescent="0.3">
      <c r="A18" s="3" t="s">
        <v>20</v>
      </c>
      <c r="B18" s="4" t="s">
        <v>32</v>
      </c>
      <c r="C18" s="2" t="s">
        <v>26</v>
      </c>
      <c r="D18" s="2">
        <v>120</v>
      </c>
      <c r="E18" s="26">
        <v>20.9</v>
      </c>
      <c r="F18" s="26">
        <f t="shared" si="0"/>
        <v>2508</v>
      </c>
      <c r="G18" s="25">
        <v>0.05</v>
      </c>
      <c r="H18" s="26">
        <f t="shared" si="1"/>
        <v>21.945</v>
      </c>
      <c r="I18" s="26">
        <f t="shared" si="2"/>
        <v>2633.4</v>
      </c>
    </row>
    <row r="19" spans="1:9" x14ac:dyDescent="0.3">
      <c r="A19" s="3" t="s">
        <v>21</v>
      </c>
      <c r="B19" s="4" t="s">
        <v>33</v>
      </c>
      <c r="C19" s="2" t="s">
        <v>26</v>
      </c>
      <c r="D19" s="2">
        <v>17</v>
      </c>
      <c r="E19" s="26">
        <v>35.9</v>
      </c>
      <c r="F19" s="26">
        <f t="shared" si="0"/>
        <v>610.29999999999995</v>
      </c>
      <c r="G19" s="25">
        <v>0.05</v>
      </c>
      <c r="H19" s="26">
        <f t="shared" si="1"/>
        <v>37.695</v>
      </c>
      <c r="I19" s="26">
        <f t="shared" si="2"/>
        <v>640.81500000000005</v>
      </c>
    </row>
    <row r="20" spans="1:9" x14ac:dyDescent="0.3">
      <c r="A20" s="3" t="s">
        <v>49</v>
      </c>
      <c r="B20" s="4" t="s">
        <v>24</v>
      </c>
      <c r="C20" s="2" t="s">
        <v>26</v>
      </c>
      <c r="D20" s="2">
        <v>2</v>
      </c>
      <c r="E20" s="26">
        <v>32.9</v>
      </c>
      <c r="F20" s="26">
        <f t="shared" si="0"/>
        <v>65.8</v>
      </c>
      <c r="G20" s="25">
        <v>0.05</v>
      </c>
      <c r="H20" s="26">
        <f t="shared" si="1"/>
        <v>34.545000000000002</v>
      </c>
      <c r="I20" s="26">
        <f t="shared" si="2"/>
        <v>69.09</v>
      </c>
    </row>
    <row r="21" spans="1:9" x14ac:dyDescent="0.3">
      <c r="A21" s="3" t="s">
        <v>50</v>
      </c>
      <c r="B21" s="4" t="s">
        <v>30</v>
      </c>
      <c r="C21" s="2" t="s">
        <v>26</v>
      </c>
      <c r="D21" s="2">
        <v>3</v>
      </c>
      <c r="E21" s="26">
        <v>19.899999999999999</v>
      </c>
      <c r="F21" s="26">
        <f t="shared" si="0"/>
        <v>59.699999999999996</v>
      </c>
      <c r="G21" s="25">
        <v>0.05</v>
      </c>
      <c r="H21" s="26">
        <f t="shared" si="1"/>
        <v>20.895</v>
      </c>
      <c r="I21" s="26">
        <f t="shared" si="2"/>
        <v>62.685000000000002</v>
      </c>
    </row>
    <row r="22" spans="1:9" ht="26.25" customHeight="1" x14ac:dyDescent="0.3">
      <c r="A22" s="1"/>
      <c r="B22" s="22" t="s">
        <v>6</v>
      </c>
      <c r="C22" s="23"/>
      <c r="D22" s="24"/>
      <c r="E22" s="27">
        <f>SUM(E5:E21)</f>
        <v>501.39999999999981</v>
      </c>
      <c r="F22" s="27">
        <f>SUM(F5:F21)</f>
        <v>11774.199999999999</v>
      </c>
      <c r="G22" s="25">
        <v>0.05</v>
      </c>
      <c r="H22" s="27">
        <f>SUM(H5:H21)</f>
        <v>526.47</v>
      </c>
      <c r="I22" s="27">
        <f>SUM(I5:I21)</f>
        <v>12362.91</v>
      </c>
    </row>
    <row r="23" spans="1:9" x14ac:dyDescent="0.3">
      <c r="A23" s="11" t="s">
        <v>37</v>
      </c>
      <c r="B23" s="12"/>
      <c r="C23" s="12"/>
      <c r="D23" s="12"/>
      <c r="E23" s="12"/>
      <c r="F23" s="12"/>
      <c r="G23" s="12"/>
      <c r="H23" s="12"/>
      <c r="I23" s="13"/>
    </row>
    <row r="24" spans="1:9" x14ac:dyDescent="0.3">
      <c r="A24" s="11" t="s">
        <v>45</v>
      </c>
      <c r="B24" s="12"/>
      <c r="C24" s="12"/>
      <c r="D24" s="12"/>
      <c r="E24" s="12"/>
      <c r="F24" s="12"/>
      <c r="G24" s="12"/>
      <c r="H24" s="12"/>
      <c r="I24" s="13"/>
    </row>
    <row r="25" spans="1:9" ht="18" customHeight="1" x14ac:dyDescent="0.3">
      <c r="A25" s="14" t="s">
        <v>22</v>
      </c>
      <c r="B25" s="15"/>
      <c r="C25" s="15"/>
      <c r="D25" s="15"/>
      <c r="E25" s="15"/>
      <c r="F25" s="15"/>
      <c r="G25" s="15"/>
      <c r="H25" s="15"/>
      <c r="I25" s="16"/>
    </row>
    <row r="26" spans="1:9" x14ac:dyDescent="0.3">
      <c r="A26" s="10"/>
      <c r="B26" s="7"/>
      <c r="C26" s="7"/>
      <c r="D26" s="7"/>
      <c r="F26" s="8"/>
      <c r="G26" s="8"/>
      <c r="H26" s="8"/>
      <c r="I26" s="9"/>
    </row>
    <row r="27" spans="1:9" x14ac:dyDescent="0.3">
      <c r="A27" s="7"/>
      <c r="B27" s="7"/>
      <c r="C27" s="7"/>
      <c r="D27" s="7"/>
      <c r="F27" s="8"/>
      <c r="G27" s="8"/>
      <c r="H27" s="8"/>
      <c r="I27" s="8"/>
    </row>
    <row r="28" spans="1:9" x14ac:dyDescent="0.3">
      <c r="A28" s="7"/>
      <c r="B28" s="7"/>
      <c r="C28" s="7"/>
      <c r="D28" s="7"/>
      <c r="F28" s="8"/>
      <c r="G28" s="8"/>
      <c r="H28" s="8"/>
      <c r="I28" s="8"/>
    </row>
    <row r="29" spans="1:9" x14ac:dyDescent="0.3">
      <c r="A29" s="7"/>
      <c r="B29" s="7"/>
      <c r="C29" s="7"/>
      <c r="D29" s="7"/>
      <c r="F29" s="8"/>
      <c r="G29" s="8"/>
      <c r="H29" s="8"/>
      <c r="I29" s="8"/>
    </row>
    <row r="30" spans="1:9" x14ac:dyDescent="0.3">
      <c r="A30" s="7"/>
      <c r="B30" s="7"/>
      <c r="C30" s="7"/>
      <c r="D30" s="7"/>
      <c r="F30" s="8"/>
      <c r="G30" s="8"/>
      <c r="H30" s="8"/>
      <c r="I30" s="8"/>
    </row>
    <row r="31" spans="1:9" ht="26.25" customHeight="1" x14ac:dyDescent="0.3">
      <c r="A31" s="7"/>
      <c r="B31" s="7"/>
      <c r="C31" s="7"/>
      <c r="D31" s="7"/>
      <c r="F31" s="8"/>
      <c r="G31" s="8"/>
      <c r="H31" s="8"/>
      <c r="I31" s="8"/>
    </row>
  </sheetData>
  <mergeCells count="7">
    <mergeCell ref="A23:I23"/>
    <mergeCell ref="A24:I24"/>
    <mergeCell ref="A25:I25"/>
    <mergeCell ref="A1:I1"/>
    <mergeCell ref="A2:I2"/>
    <mergeCell ref="A3:I3"/>
    <mergeCell ref="B22:D22"/>
  </mergeCells>
  <phoneticPr fontId="2" type="noConversion"/>
  <pageMargins left="0.7" right="0.7" top="0.5" bottom="0.75" header="0.3" footer="0.3"/>
  <pageSetup paperSize="9" orientation="landscape" r:id="rId1"/>
  <headerFooter>
    <oddHeader>&amp;L&amp;"Arial,Pogrubiony"&amp;10Nr postępowania: CUW.2611.4.2024&amp;C&amp;"Arial,Pogrubiony"&amp;10FORMULARZ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Przedszkole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Sebastian Szczęsny</cp:lastModifiedBy>
  <cp:lastPrinted>2024-06-11T08:35:56Z</cp:lastPrinted>
  <dcterms:created xsi:type="dcterms:W3CDTF">2021-06-11T10:53:44Z</dcterms:created>
  <dcterms:modified xsi:type="dcterms:W3CDTF">2024-07-03T19:33:02Z</dcterms:modified>
</cp:coreProperties>
</file>