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terg 3\"/>
    </mc:Choice>
  </mc:AlternateContent>
  <xr:revisionPtr revIDLastSave="0" documentId="13_ncr:1_{97704E41-67EF-40A8-B50F-D82555831490}" xr6:coauthVersionLast="47" xr6:coauthVersionMax="47" xr10:uidLastSave="{00000000-0000-0000-0000-000000000000}"/>
  <bookViews>
    <workbookView xWindow="38280" yWindow="2400" windowWidth="29040" windowHeight="15840" xr2:uid="{00000000-000D-0000-FFFF-FFFF00000000}"/>
  </bookViews>
  <sheets>
    <sheet name="Przedszkole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I23" i="4" s="1"/>
  <c r="H24" i="4"/>
  <c r="I24" i="4" s="1"/>
  <c r="H25" i="4"/>
  <c r="I25" i="4" s="1"/>
  <c r="H26" i="4"/>
  <c r="I26" i="4" s="1"/>
  <c r="H27" i="4"/>
  <c r="I27" i="4" s="1"/>
  <c r="H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4" i="4"/>
  <c r="F28" i="4" l="1"/>
  <c r="I28" i="4"/>
  <c r="H28" i="4"/>
</calcChain>
</file>

<file path=xl/sharedStrings.xml><?xml version="1.0" encoding="utf-8"?>
<sst xmlns="http://schemas.openxmlformats.org/spreadsheetml/2006/main" count="89" uniqueCount="66">
  <si>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</si>
  <si>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</si>
  <si>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</si>
  <si>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</si>
  <si>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</si>
  <si>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</si>
  <si>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</si>
  <si>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</si>
  <si>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</si>
  <si>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</si>
  <si>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</si>
  <si>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</si>
  <si>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</si>
  <si>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</si>
  <si>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</si>
  <si>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</si>
  <si>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</si>
  <si>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</si>
  <si>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</si>
  <si>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</si>
  <si>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</si>
  <si>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</si>
  <si>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</si>
  <si>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</si>
  <si>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</si>
  <si>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</si>
  <si>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</si>
  <si>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</si>
  <si>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</si>
  <si>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</si>
  <si>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</si>
  <si>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*Ilość</t>
  </si>
  <si>
    <t>* podane ilości stanowią wielkość szacunkową</t>
  </si>
  <si>
    <t>Nazwa artykułu/produktu</t>
  </si>
  <si>
    <t>kg</t>
  </si>
  <si>
    <t>Zawartość mięsa w parówkach min. 65%-75%.</t>
  </si>
  <si>
    <t>Kości schabowe</t>
  </si>
  <si>
    <t>Boczek wędzony parzony</t>
  </si>
  <si>
    <t>Filet z indyka wędzony 98% mięsa</t>
  </si>
  <si>
    <t>Kabanosy wieprzowe 98% mięsa</t>
  </si>
  <si>
    <t>Karkówka wieprzowa b/k 98% mięsa</t>
  </si>
  <si>
    <t>Kornetki wieprzowe 98% mięsa</t>
  </si>
  <si>
    <t>Kości rurkowe</t>
  </si>
  <si>
    <t>Pasztet pieczony wieprzowy 98% mięsa</t>
  </si>
  <si>
    <t>Polędwiczki wieprzowe 98% mięsa</t>
  </si>
  <si>
    <t>Schab wieprzowy b/k 98% mięsa</t>
  </si>
  <si>
    <t>Szynka biała parzona 98% mięsa</t>
  </si>
  <si>
    <t>Szynka pieczona wieprzowa 98% mięsa</t>
  </si>
  <si>
    <t>Szynka wieprzowa wiejska 98% mięsa</t>
  </si>
  <si>
    <t>Część V - mięso i wędliny:</t>
  </si>
  <si>
    <t xml:space="preserve">Załącznik nr 3 -  Przedszkole nr 2  w Ustrzykach Dolnych, ul. 29-go Listopada. </t>
  </si>
  <si>
    <t>Udziec wołowy b/k 98 % mięsa</t>
  </si>
  <si>
    <t>Udziec wołowy b/k mielony 98 % mięsa</t>
  </si>
  <si>
    <t>Mięso mielone wieprzowe z łopatki 98% mięsa</t>
  </si>
  <si>
    <t>Filet maślany wędzony 98% mięsa</t>
  </si>
  <si>
    <t>Pulpet wieprzowy wędzony 98% mięsa</t>
  </si>
  <si>
    <r>
      <rPr>
        <b/>
        <sz val="10"/>
        <color theme="1"/>
        <rFont val="Arial"/>
        <family val="2"/>
        <charset val="238"/>
      </rPr>
      <t>UWAGA!</t>
    </r>
    <r>
      <rPr>
        <sz val="10"/>
        <color theme="1"/>
        <rFont val="Arial"/>
        <family val="2"/>
        <charset val="238"/>
      </rPr>
      <t xml:space="preserve">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</t>
    </r>
  </si>
  <si>
    <t>Zawartość mięsa w kiełbasie min.98%.</t>
  </si>
  <si>
    <t>Lp.</t>
  </si>
  <si>
    <t>Kiełbasa typu Krakowska sucha wieprzowa 98% mięsa</t>
  </si>
  <si>
    <t>Kiełbasa typu Swojska 98% mięsa</t>
  </si>
  <si>
    <t>Kiełbasa typu Wiejska 98% mięsa</t>
  </si>
  <si>
    <t>Kiełbasa typu Zwyczajna 98% mięsa</t>
  </si>
  <si>
    <t>Kiełbasa typu Żywiecka 98% mięsa</t>
  </si>
  <si>
    <t>Kiełbasa typu Toruńska 98% mięsa</t>
  </si>
  <si>
    <t>Data i podpis 18.07.2022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</si>
</sst>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9" fontId="0" fillId="0" borderId="1" xfId="2" applyFont="1" applyBorder="1"/>
    <xf numFmtId="44" fontId="0" fillId="0" borderId="1" xfId="1" applyFont="1" applyBorder="1"/>
    <xf numFmtId="44" fontId="0" fillId="2" borderId="1" xfId="1" applyFont="1" applyFill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14" zoomScale="140" zoomScaleNormal="140" workbookViewId="0">
      <selection activeCell="F29" sqref="F29:I34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2.88671875" customWidth="1"/>
    <col min="8" max="8" width="12.88671875" customWidth="1"/>
    <col min="9" max="9" width="16.109375" customWidth="1"/>
  </cols>
  <sheetData>
    <row r="1" spans="1:9" ht="30" customHeight="1" x14ac:dyDescent="0.3">
      <c r="A1" s="13" t="s">
        <v>49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13" t="s">
        <v>50</v>
      </c>
      <c r="B2" s="14"/>
      <c r="C2" s="14"/>
      <c r="D2" s="14"/>
      <c r="E2" s="14"/>
      <c r="F2" s="14"/>
      <c r="G2" s="14"/>
      <c r="H2" s="14"/>
      <c r="I2" s="14"/>
    </row>
    <row r="3" spans="1:9" ht="40.5" customHeight="1" x14ac:dyDescent="0.3">
      <c r="A3" s="5" t="s">
        <v>58</v>
      </c>
      <c r="B3" s="5" t="s">
        <v>33</v>
      </c>
      <c r="C3" s="5" t="s">
        <v>0</v>
      </c>
      <c r="D3" s="5" t="s">
        <v>31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</row>
    <row r="4" spans="1:9" x14ac:dyDescent="0.3">
      <c r="A4" s="3" t="s">
        <v>7</v>
      </c>
      <c r="B4" s="4" t="s">
        <v>51</v>
      </c>
      <c r="C4" s="2" t="s">
        <v>34</v>
      </c>
      <c r="D4" s="2">
        <v>30</v>
      </c>
      <c r="E4" s="9">
        <v>33.9</v>
      </c>
      <c r="F4" s="9">
        <f>E4*D4</f>
        <v>1017</v>
      </c>
      <c r="G4" s="8">
        <v>0.05</v>
      </c>
      <c r="H4" s="9">
        <f>E4*G4+E4</f>
        <v>35.594999999999999</v>
      </c>
      <c r="I4" s="9">
        <f>H4*D4</f>
        <v>1067.8499999999999</v>
      </c>
    </row>
    <row r="5" spans="1:9" x14ac:dyDescent="0.3">
      <c r="A5" s="3" t="s">
        <v>8</v>
      </c>
      <c r="B5" s="4" t="s">
        <v>52</v>
      </c>
      <c r="C5" s="2" t="s">
        <v>34</v>
      </c>
      <c r="D5" s="2">
        <v>60</v>
      </c>
      <c r="E5" s="9">
        <v>33.9</v>
      </c>
      <c r="F5" s="9">
        <f t="shared" ref="F5:F27" si="0">E5*D5</f>
        <v>2034</v>
      </c>
      <c r="G5" s="8">
        <v>0.05</v>
      </c>
      <c r="H5" s="9">
        <f t="shared" ref="H5:H27" si="1">E5*G5+E5</f>
        <v>35.594999999999999</v>
      </c>
      <c r="I5" s="9">
        <f t="shared" ref="I5:I27" si="2">H5*D5</f>
        <v>2135.6999999999998</v>
      </c>
    </row>
    <row r="6" spans="1:9" x14ac:dyDescent="0.3">
      <c r="A6" s="3" t="s">
        <v>9</v>
      </c>
      <c r="B6" s="4" t="s">
        <v>37</v>
      </c>
      <c r="C6" s="2" t="s">
        <v>34</v>
      </c>
      <c r="D6" s="2">
        <v>3</v>
      </c>
      <c r="E6" s="9">
        <v>22.9</v>
      </c>
      <c r="F6" s="9">
        <f t="shared" si="0"/>
        <v>68.699999999999989</v>
      </c>
      <c r="G6" s="8">
        <v>0.05</v>
      </c>
      <c r="H6" s="9">
        <f t="shared" si="1"/>
        <v>24.044999999999998</v>
      </c>
      <c r="I6" s="9">
        <f t="shared" si="2"/>
        <v>72.134999999999991</v>
      </c>
    </row>
    <row r="7" spans="1:9" x14ac:dyDescent="0.3">
      <c r="A7" s="3" t="s">
        <v>10</v>
      </c>
      <c r="B7" s="4" t="s">
        <v>54</v>
      </c>
      <c r="C7" s="2" t="s">
        <v>34</v>
      </c>
      <c r="D7" s="2">
        <v>10</v>
      </c>
      <c r="E7" s="9">
        <v>44.9</v>
      </c>
      <c r="F7" s="9">
        <f t="shared" si="0"/>
        <v>449</v>
      </c>
      <c r="G7" s="8">
        <v>0.05</v>
      </c>
      <c r="H7" s="9">
        <f t="shared" si="1"/>
        <v>47.144999999999996</v>
      </c>
      <c r="I7" s="9">
        <f t="shared" si="2"/>
        <v>471.44999999999993</v>
      </c>
    </row>
    <row r="8" spans="1:9" x14ac:dyDescent="0.3">
      <c r="A8" s="3" t="s">
        <v>11</v>
      </c>
      <c r="B8" s="4" t="s">
        <v>38</v>
      </c>
      <c r="C8" s="2" t="s">
        <v>34</v>
      </c>
      <c r="D8" s="2">
        <v>10</v>
      </c>
      <c r="E8" s="9">
        <v>44.9</v>
      </c>
      <c r="F8" s="9">
        <f t="shared" si="0"/>
        <v>449</v>
      </c>
      <c r="G8" s="8">
        <v>0.05</v>
      </c>
      <c r="H8" s="9">
        <f t="shared" si="1"/>
        <v>47.144999999999996</v>
      </c>
      <c r="I8" s="9">
        <f t="shared" si="2"/>
        <v>471.44999999999993</v>
      </c>
    </row>
    <row r="9" spans="1:9" x14ac:dyDescent="0.3">
      <c r="A9" s="3" t="s">
        <v>12</v>
      </c>
      <c r="B9" s="4" t="s">
        <v>39</v>
      </c>
      <c r="C9" s="2" t="s">
        <v>34</v>
      </c>
      <c r="D9" s="2">
        <v>30</v>
      </c>
      <c r="E9" s="9">
        <v>32.9</v>
      </c>
      <c r="F9" s="9">
        <f t="shared" si="0"/>
        <v>987</v>
      </c>
      <c r="G9" s="8">
        <v>0.05</v>
      </c>
      <c r="H9" s="9">
        <f t="shared" si="1"/>
        <v>34.545000000000002</v>
      </c>
      <c r="I9" s="9">
        <f t="shared" si="2"/>
        <v>1036.3500000000001</v>
      </c>
    </row>
    <row r="10" spans="1:9" x14ac:dyDescent="0.3">
      <c r="A10" s="3" t="s">
        <v>13</v>
      </c>
      <c r="B10" s="4" t="s">
        <v>40</v>
      </c>
      <c r="C10" s="2" t="s">
        <v>34</v>
      </c>
      <c r="D10" s="2">
        <v>160</v>
      </c>
      <c r="E10" s="9">
        <v>22.9</v>
      </c>
      <c r="F10" s="9">
        <f t="shared" si="0"/>
        <v>3664</v>
      </c>
      <c r="G10" s="8">
        <v>0.05</v>
      </c>
      <c r="H10" s="9">
        <f t="shared" si="1"/>
        <v>24.044999999999998</v>
      </c>
      <c r="I10" s="9">
        <f t="shared" si="2"/>
        <v>3847.2</v>
      </c>
    </row>
    <row r="11" spans="1:9" x14ac:dyDescent="0.3">
      <c r="A11" s="3" t="s">
        <v>14</v>
      </c>
      <c r="B11" s="4" t="s">
        <v>59</v>
      </c>
      <c r="C11" s="2" t="s">
        <v>34</v>
      </c>
      <c r="D11" s="2">
        <v>5</v>
      </c>
      <c r="E11" s="9">
        <v>26.9</v>
      </c>
      <c r="F11" s="9">
        <f t="shared" si="0"/>
        <v>134.5</v>
      </c>
      <c r="G11" s="8">
        <v>0.05</v>
      </c>
      <c r="H11" s="9">
        <f t="shared" si="1"/>
        <v>28.244999999999997</v>
      </c>
      <c r="I11" s="9">
        <f t="shared" si="2"/>
        <v>141.22499999999999</v>
      </c>
    </row>
    <row r="12" spans="1:9" x14ac:dyDescent="0.3">
      <c r="A12" s="3" t="s">
        <v>15</v>
      </c>
      <c r="B12" s="4" t="s">
        <v>60</v>
      </c>
      <c r="C12" s="2" t="s">
        <v>34</v>
      </c>
      <c r="D12" s="2">
        <v>20</v>
      </c>
      <c r="E12" s="9">
        <v>29.9</v>
      </c>
      <c r="F12" s="9">
        <f t="shared" si="0"/>
        <v>598</v>
      </c>
      <c r="G12" s="8">
        <v>0.05</v>
      </c>
      <c r="H12" s="9">
        <f t="shared" si="1"/>
        <v>31.395</v>
      </c>
      <c r="I12" s="9">
        <f t="shared" si="2"/>
        <v>627.9</v>
      </c>
    </row>
    <row r="13" spans="1:9" x14ac:dyDescent="0.3">
      <c r="A13" s="3" t="s">
        <v>16</v>
      </c>
      <c r="B13" s="4" t="s">
        <v>64</v>
      </c>
      <c r="C13" s="2" t="s">
        <v>34</v>
      </c>
      <c r="D13" s="2">
        <v>80</v>
      </c>
      <c r="E13" s="9">
        <v>22.9</v>
      </c>
      <c r="F13" s="9">
        <f t="shared" si="0"/>
        <v>1832</v>
      </c>
      <c r="G13" s="8">
        <v>0.05</v>
      </c>
      <c r="H13" s="9">
        <f t="shared" si="1"/>
        <v>24.044999999999998</v>
      </c>
      <c r="I13" s="9">
        <f t="shared" si="2"/>
        <v>1923.6</v>
      </c>
    </row>
    <row r="14" spans="1:9" x14ac:dyDescent="0.3">
      <c r="A14" s="3" t="s">
        <v>17</v>
      </c>
      <c r="B14" s="4" t="s">
        <v>61</v>
      </c>
      <c r="C14" s="2" t="s">
        <v>34</v>
      </c>
      <c r="D14" s="2">
        <v>20</v>
      </c>
      <c r="E14" s="9">
        <v>29.9</v>
      </c>
      <c r="F14" s="9">
        <f t="shared" si="0"/>
        <v>598</v>
      </c>
      <c r="G14" s="8">
        <v>0.05</v>
      </c>
      <c r="H14" s="9">
        <f t="shared" si="1"/>
        <v>31.395</v>
      </c>
      <c r="I14" s="9">
        <f t="shared" si="2"/>
        <v>627.9</v>
      </c>
    </row>
    <row r="15" spans="1:9" x14ac:dyDescent="0.3">
      <c r="A15" s="3" t="s">
        <v>18</v>
      </c>
      <c r="B15" s="4" t="s">
        <v>62</v>
      </c>
      <c r="C15" s="2" t="s">
        <v>34</v>
      </c>
      <c r="D15" s="2">
        <v>30</v>
      </c>
      <c r="E15" s="9">
        <v>18.899999999999999</v>
      </c>
      <c r="F15" s="9">
        <f t="shared" si="0"/>
        <v>567</v>
      </c>
      <c r="G15" s="8">
        <v>0.05</v>
      </c>
      <c r="H15" s="9">
        <f t="shared" si="1"/>
        <v>19.844999999999999</v>
      </c>
      <c r="I15" s="9">
        <f t="shared" si="2"/>
        <v>595.34999999999991</v>
      </c>
    </row>
    <row r="16" spans="1:9" x14ac:dyDescent="0.3">
      <c r="A16" s="3" t="s">
        <v>19</v>
      </c>
      <c r="B16" s="4" t="s">
        <v>63</v>
      </c>
      <c r="C16" s="2" t="s">
        <v>34</v>
      </c>
      <c r="D16" s="2">
        <v>20</v>
      </c>
      <c r="E16" s="9">
        <v>29.9</v>
      </c>
      <c r="F16" s="9">
        <f t="shared" si="0"/>
        <v>598</v>
      </c>
      <c r="G16" s="8">
        <v>0.05</v>
      </c>
      <c r="H16" s="9">
        <f t="shared" si="1"/>
        <v>31.395</v>
      </c>
      <c r="I16" s="9">
        <f t="shared" si="2"/>
        <v>627.9</v>
      </c>
    </row>
    <row r="17" spans="1:9" x14ac:dyDescent="0.3">
      <c r="A17" s="3" t="s">
        <v>20</v>
      </c>
      <c r="B17" s="4" t="s">
        <v>41</v>
      </c>
      <c r="C17" s="2" t="s">
        <v>34</v>
      </c>
      <c r="D17" s="2">
        <v>50</v>
      </c>
      <c r="E17" s="9">
        <v>22.2</v>
      </c>
      <c r="F17" s="9">
        <f t="shared" si="0"/>
        <v>1110</v>
      </c>
      <c r="G17" s="8">
        <v>0.05</v>
      </c>
      <c r="H17" s="9">
        <f t="shared" si="1"/>
        <v>23.31</v>
      </c>
      <c r="I17" s="9">
        <f t="shared" si="2"/>
        <v>1165.5</v>
      </c>
    </row>
    <row r="18" spans="1:9" x14ac:dyDescent="0.3">
      <c r="A18" s="3" t="s">
        <v>21</v>
      </c>
      <c r="B18" s="4" t="s">
        <v>42</v>
      </c>
      <c r="C18" s="2" t="s">
        <v>34</v>
      </c>
      <c r="D18" s="2">
        <v>100</v>
      </c>
      <c r="E18" s="9">
        <v>0.01</v>
      </c>
      <c r="F18" s="9">
        <f t="shared" si="0"/>
        <v>1</v>
      </c>
      <c r="G18" s="8">
        <v>0.05</v>
      </c>
      <c r="H18" s="9">
        <f t="shared" si="1"/>
        <v>1.0500000000000001E-2</v>
      </c>
      <c r="I18" s="9">
        <f t="shared" si="2"/>
        <v>1.05</v>
      </c>
    </row>
    <row r="19" spans="1:9" x14ac:dyDescent="0.3">
      <c r="A19" s="3" t="s">
        <v>22</v>
      </c>
      <c r="B19" s="4" t="s">
        <v>36</v>
      </c>
      <c r="C19" s="2" t="s">
        <v>34</v>
      </c>
      <c r="D19" s="2">
        <v>80</v>
      </c>
      <c r="E19" s="9">
        <v>1.9</v>
      </c>
      <c r="F19" s="9">
        <f t="shared" si="0"/>
        <v>152</v>
      </c>
      <c r="G19" s="8">
        <v>0.05</v>
      </c>
      <c r="H19" s="9">
        <f t="shared" si="1"/>
        <v>1.9949999999999999</v>
      </c>
      <c r="I19" s="9">
        <f t="shared" si="2"/>
        <v>159.6</v>
      </c>
    </row>
    <row r="20" spans="1:9" x14ac:dyDescent="0.3">
      <c r="A20" s="3" t="s">
        <v>23</v>
      </c>
      <c r="B20" s="4" t="s">
        <v>53</v>
      </c>
      <c r="C20" s="2" t="s">
        <v>34</v>
      </c>
      <c r="D20" s="2">
        <v>250</v>
      </c>
      <c r="E20" s="9">
        <v>13.9</v>
      </c>
      <c r="F20" s="9">
        <f t="shared" si="0"/>
        <v>3475</v>
      </c>
      <c r="G20" s="8">
        <v>0.05</v>
      </c>
      <c r="H20" s="9">
        <f t="shared" si="1"/>
        <v>14.595000000000001</v>
      </c>
      <c r="I20" s="9">
        <f t="shared" si="2"/>
        <v>3648.75</v>
      </c>
    </row>
    <row r="21" spans="1:9" x14ac:dyDescent="0.3">
      <c r="A21" s="3" t="s">
        <v>24</v>
      </c>
      <c r="B21" s="4" t="s">
        <v>43</v>
      </c>
      <c r="C21" s="2" t="s">
        <v>34</v>
      </c>
      <c r="D21" s="2">
        <v>20</v>
      </c>
      <c r="E21" s="9">
        <v>14.9</v>
      </c>
      <c r="F21" s="9">
        <f t="shared" si="0"/>
        <v>298</v>
      </c>
      <c r="G21" s="8">
        <v>0.05</v>
      </c>
      <c r="H21" s="9">
        <f t="shared" si="1"/>
        <v>15.645</v>
      </c>
      <c r="I21" s="9">
        <f t="shared" si="2"/>
        <v>312.89999999999998</v>
      </c>
    </row>
    <row r="22" spans="1:9" x14ac:dyDescent="0.3">
      <c r="A22" s="3" t="s">
        <v>25</v>
      </c>
      <c r="B22" s="4" t="s">
        <v>55</v>
      </c>
      <c r="C22" s="2" t="s">
        <v>34</v>
      </c>
      <c r="D22" s="2">
        <v>10</v>
      </c>
      <c r="E22" s="9">
        <v>24.9</v>
      </c>
      <c r="F22" s="9">
        <f t="shared" si="0"/>
        <v>249</v>
      </c>
      <c r="G22" s="8">
        <v>0.05</v>
      </c>
      <c r="H22" s="9">
        <f t="shared" si="1"/>
        <v>26.145</v>
      </c>
      <c r="I22" s="9">
        <f t="shared" si="2"/>
        <v>261.45</v>
      </c>
    </row>
    <row r="23" spans="1:9" x14ac:dyDescent="0.3">
      <c r="A23" s="3" t="s">
        <v>26</v>
      </c>
      <c r="B23" s="4" t="s">
        <v>44</v>
      </c>
      <c r="C23" s="2" t="s">
        <v>34</v>
      </c>
      <c r="D23" s="2">
        <v>40</v>
      </c>
      <c r="E23" s="9">
        <v>22.9</v>
      </c>
      <c r="F23" s="9">
        <f t="shared" si="0"/>
        <v>916</v>
      </c>
      <c r="G23" s="8">
        <v>0.05</v>
      </c>
      <c r="H23" s="9">
        <f t="shared" si="1"/>
        <v>24.044999999999998</v>
      </c>
      <c r="I23" s="9">
        <f t="shared" si="2"/>
        <v>961.8</v>
      </c>
    </row>
    <row r="24" spans="1:9" x14ac:dyDescent="0.3">
      <c r="A24" s="3" t="s">
        <v>27</v>
      </c>
      <c r="B24" s="4" t="s">
        <v>45</v>
      </c>
      <c r="C24" s="2" t="s">
        <v>34</v>
      </c>
      <c r="D24" s="2">
        <v>80</v>
      </c>
      <c r="E24" s="9">
        <v>18.899999999999999</v>
      </c>
      <c r="F24" s="9">
        <f t="shared" si="0"/>
        <v>1512</v>
      </c>
      <c r="G24" s="8">
        <v>0.05</v>
      </c>
      <c r="H24" s="9">
        <f t="shared" si="1"/>
        <v>19.844999999999999</v>
      </c>
      <c r="I24" s="9">
        <f t="shared" si="2"/>
        <v>1587.6</v>
      </c>
    </row>
    <row r="25" spans="1:9" x14ac:dyDescent="0.3">
      <c r="A25" s="3" t="s">
        <v>28</v>
      </c>
      <c r="B25" s="4" t="s">
        <v>46</v>
      </c>
      <c r="C25" s="2" t="s">
        <v>34</v>
      </c>
      <c r="D25" s="2">
        <v>10</v>
      </c>
      <c r="E25" s="9">
        <v>29.9</v>
      </c>
      <c r="F25" s="9">
        <f t="shared" si="0"/>
        <v>299</v>
      </c>
      <c r="G25" s="8">
        <v>0.05</v>
      </c>
      <c r="H25" s="9">
        <f t="shared" si="1"/>
        <v>31.395</v>
      </c>
      <c r="I25" s="9">
        <f t="shared" si="2"/>
        <v>313.95</v>
      </c>
    </row>
    <row r="26" spans="1:9" x14ac:dyDescent="0.3">
      <c r="A26" s="3" t="s">
        <v>29</v>
      </c>
      <c r="B26" s="4" t="s">
        <v>47</v>
      </c>
      <c r="C26" s="2" t="s">
        <v>34</v>
      </c>
      <c r="D26" s="2">
        <v>10</v>
      </c>
      <c r="E26" s="9">
        <v>33</v>
      </c>
      <c r="F26" s="9">
        <f t="shared" si="0"/>
        <v>330</v>
      </c>
      <c r="G26" s="8">
        <v>0.05</v>
      </c>
      <c r="H26" s="9">
        <f t="shared" si="1"/>
        <v>34.65</v>
      </c>
      <c r="I26" s="9">
        <f t="shared" si="2"/>
        <v>346.5</v>
      </c>
    </row>
    <row r="27" spans="1:9" x14ac:dyDescent="0.3">
      <c r="A27" s="3" t="s">
        <v>30</v>
      </c>
      <c r="B27" s="4" t="s">
        <v>48</v>
      </c>
      <c r="C27" s="2" t="s">
        <v>34</v>
      </c>
      <c r="D27" s="2">
        <v>40</v>
      </c>
      <c r="E27" s="9">
        <v>34.9</v>
      </c>
      <c r="F27" s="9">
        <f t="shared" si="0"/>
        <v>1396</v>
      </c>
      <c r="G27" s="8">
        <v>0.05</v>
      </c>
      <c r="H27" s="9">
        <f t="shared" si="1"/>
        <v>36.644999999999996</v>
      </c>
      <c r="I27" s="9">
        <f t="shared" si="2"/>
        <v>1465.7999999999997</v>
      </c>
    </row>
    <row r="28" spans="1:9" x14ac:dyDescent="0.3">
      <c r="A28" s="1"/>
      <c r="B28" s="15" t="s">
        <v>6</v>
      </c>
      <c r="C28" s="16"/>
      <c r="D28" s="17"/>
      <c r="E28" s="10">
        <f t="shared" ref="E28:H28" si="3">SUM(E4:E27)</f>
        <v>612.10999999999967</v>
      </c>
      <c r="F28" s="10">
        <f t="shared" si="3"/>
        <v>22734.2</v>
      </c>
      <c r="G28" s="8">
        <v>0.05</v>
      </c>
      <c r="H28" s="10">
        <f t="shared" si="3"/>
        <v>642.71549999999991</v>
      </c>
      <c r="I28" s="10">
        <f>SUM(I4:I27)</f>
        <v>23870.909999999996</v>
      </c>
    </row>
    <row r="29" spans="1:9" x14ac:dyDescent="0.3">
      <c r="A29" s="21" t="s">
        <v>35</v>
      </c>
      <c r="B29" s="22"/>
      <c r="C29" s="22"/>
      <c r="D29" s="23"/>
      <c r="E29" s="7"/>
      <c r="F29" s="24" t="s">
        <v>65</v>
      </c>
      <c r="G29" s="24"/>
      <c r="H29" s="24"/>
      <c r="I29" s="24"/>
    </row>
    <row r="30" spans="1:9" x14ac:dyDescent="0.3">
      <c r="A30" s="21" t="s">
        <v>57</v>
      </c>
      <c r="B30" s="22"/>
      <c r="C30" s="22"/>
      <c r="D30" s="23"/>
      <c r="E30" s="7"/>
      <c r="F30" s="24"/>
      <c r="G30" s="24"/>
      <c r="H30" s="24"/>
      <c r="I30" s="24"/>
    </row>
    <row r="31" spans="1:9" x14ac:dyDescent="0.3">
      <c r="A31" s="18" t="s">
        <v>32</v>
      </c>
      <c r="B31" s="19"/>
      <c r="C31" s="19"/>
      <c r="D31" s="20"/>
      <c r="F31" s="24"/>
      <c r="G31" s="24"/>
      <c r="H31" s="24"/>
      <c r="I31" s="24"/>
    </row>
    <row r="32" spans="1:9" x14ac:dyDescent="0.3">
      <c r="A32" s="11" t="s">
        <v>56</v>
      </c>
      <c r="B32" s="12"/>
      <c r="C32" s="12"/>
      <c r="D32" s="12"/>
      <c r="F32" s="24"/>
      <c r="G32" s="24"/>
      <c r="H32" s="24"/>
      <c r="I32" s="24"/>
    </row>
    <row r="33" spans="1:9" x14ac:dyDescent="0.3">
      <c r="A33" s="12"/>
      <c r="B33" s="12"/>
      <c r="C33" s="12"/>
      <c r="D33" s="12"/>
      <c r="F33" s="24"/>
      <c r="G33" s="24"/>
      <c r="H33" s="24"/>
      <c r="I33" s="24"/>
    </row>
    <row r="34" spans="1:9" x14ac:dyDescent="0.3">
      <c r="A34" s="12"/>
      <c r="B34" s="12"/>
      <c r="C34" s="12"/>
      <c r="D34" s="12"/>
      <c r="F34" s="24"/>
      <c r="G34" s="24"/>
      <c r="H34" s="24"/>
      <c r="I34" s="24"/>
    </row>
    <row r="35" spans="1:9" x14ac:dyDescent="0.3">
      <c r="A35" s="12"/>
      <c r="B35" s="12"/>
      <c r="C35" s="12"/>
      <c r="D35" s="12"/>
    </row>
    <row r="36" spans="1:9" x14ac:dyDescent="0.3">
      <c r="A36" s="12"/>
      <c r="B36" s="12"/>
      <c r="C36" s="12"/>
      <c r="D36" s="12"/>
    </row>
    <row r="37" spans="1:9" x14ac:dyDescent="0.3">
      <c r="A37" s="12"/>
      <c r="B37" s="12"/>
      <c r="C37" s="12"/>
      <c r="D37" s="12"/>
    </row>
    <row r="38" spans="1:9" x14ac:dyDescent="0.3">
      <c r="A38" s="12"/>
      <c r="B38" s="12"/>
      <c r="C38" s="12"/>
      <c r="D38" s="12"/>
    </row>
    <row r="39" spans="1:9" ht="6.75" customHeight="1" x14ac:dyDescent="0.3">
      <c r="A39" s="12"/>
      <c r="B39" s="12"/>
      <c r="C39" s="12"/>
      <c r="D39" s="12"/>
    </row>
  </sheetData>
  <mergeCells count="8">
    <mergeCell ref="A32:D39"/>
    <mergeCell ref="A1:I1"/>
    <mergeCell ref="A2:I2"/>
    <mergeCell ref="B28:D28"/>
    <mergeCell ref="A31:D31"/>
    <mergeCell ref="A29:D29"/>
    <mergeCell ref="A30:D30"/>
    <mergeCell ref="F29:I34"/>
  </mergeCells>
  <phoneticPr fontId="2" type="noConversion"/>
  <pageMargins left="0.7" right="0.7" top="0.75" bottom="0.75" header="0.3" footer="0.3"/>
  <pageSetup paperSize="9" orientation="landscape" r:id="rId1"/>
  <headerFooter>
    <oddHeader>&amp;L&amp;"Arial,Normalny"&amp;10Nr postępowania: CUW.2611.6.2022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Przedszkole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2022-06-21T08:01:14Z</cp:lastPrinted>
  <dcterms:created xsi:type="dcterms:W3CDTF">2021-06-11T10:53:44Z</dcterms:created>
  <dcterms:modified xsi:type="dcterms:W3CDTF">2022-07-18T21:07:33Z</dcterms:modified>
</cp:coreProperties>
</file>