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01\Zamowienia\1. MONIKA 2024 r\00_ZAPYTANIA OFERTOWE do 130 tys_2024\51_Medycyna pracy\3. ROBOCZE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Arkusz1!$A$1:$H$24</definedName>
  </definedNames>
  <calcPr calcId="162913"/>
</workbook>
</file>

<file path=xl/calcChain.xml><?xml version="1.0" encoding="utf-8"?>
<calcChain xmlns="http://schemas.openxmlformats.org/spreadsheetml/2006/main">
  <c r="G6" i="1" l="1"/>
  <c r="G16" i="1" s="1"/>
  <c r="G17" i="1" s="1"/>
  <c r="G18" i="1" s="1"/>
  <c r="G7" i="1" l="1"/>
  <c r="G8" i="1"/>
  <c r="G9" i="1"/>
  <c r="G10" i="1"/>
  <c r="G11" i="1"/>
  <c r="G12" i="1"/>
  <c r="G13" i="1"/>
  <c r="G14" i="1"/>
  <c r="G15" i="1"/>
  <c r="F7" i="1"/>
  <c r="F8" i="1"/>
  <c r="F9" i="1"/>
  <c r="F10" i="1"/>
  <c r="F11" i="1"/>
  <c r="F12" i="1"/>
  <c r="F13" i="1"/>
  <c r="F14" i="1"/>
  <c r="F15" i="1"/>
  <c r="F6" i="1"/>
</calcChain>
</file>

<file path=xl/sharedStrings.xml><?xml version="1.0" encoding="utf-8"?>
<sst xmlns="http://schemas.openxmlformats.org/spreadsheetml/2006/main" count="37" uniqueCount="28">
  <si>
    <t xml:space="preserve">Rodzaj usługi </t>
  </si>
  <si>
    <t>stawka VAT</t>
  </si>
  <si>
    <t>cena jednostkowa netto</t>
  </si>
  <si>
    <t>cena jednostkowa brutto</t>
  </si>
  <si>
    <t>lp</t>
  </si>
  <si>
    <t xml:space="preserve">Badanie lekarza medycyny pracy wraz z wydaniem orzeczenia: o zdolności/niezdolności do pracy na zajmowanym stanowisku 
(badania wstępne, okresowe, kontrolne); do celów sanitarno-epidemiologicznych  </t>
  </si>
  <si>
    <t xml:space="preserve">Badanie lekarza medycyny praz wraz z wydaniem orzeczenia dla kierowcy pojazdu uprzywilejowanego </t>
  </si>
  <si>
    <t xml:space="preserve">FORMULARZ CENOWY </t>
  </si>
  <si>
    <t xml:space="preserve">Zakres badań profilaktycznych objętych umową </t>
  </si>
  <si>
    <t xml:space="preserve">Konsultacja okulistyczna </t>
  </si>
  <si>
    <t>Konsultacja neurologiczna</t>
  </si>
  <si>
    <t>Konsultacja laryngologiczna</t>
  </si>
  <si>
    <t>Badanie psychologiczne dla kierowcy pojazdu uprzywilejowanego (psychotesty)</t>
  </si>
  <si>
    <t xml:space="preserve">Udział lekarza medycyny pracy, sprawującego profilaktyczną opiekę zdrowotną nad pracownikami w posiedzeniach Komisji BHP </t>
  </si>
  <si>
    <t>Odległość siedziby Wykonawcy do siedziby Zamawiającego wynosi: ……... km</t>
  </si>
  <si>
    <t>Audiometria</t>
  </si>
  <si>
    <t xml:space="preserve">Badanie lekarza medycyny pracy wraz z wydaniem orzeczenia do celów sanitarno-epidemiologicznych  </t>
  </si>
  <si>
    <t>Badanie okulistyczne</t>
  </si>
  <si>
    <t>wartość brutto</t>
  </si>
  <si>
    <t>ZW</t>
  </si>
  <si>
    <t>Miejsce realizacji usług: ……………………………………………………………</t>
  </si>
  <si>
    <t>Godziny otwarcia: …………………………………………………………………..</t>
  </si>
  <si>
    <t>Wartość zamówienia podstawowego:</t>
  </si>
  <si>
    <t>Wartość zamówienia prawa opcji (10% zamówienia podstawowego)</t>
  </si>
  <si>
    <t>Łączna wartość zamówienia (zamówienie podstawowe plus zamówienie prawo opcji)</t>
  </si>
  <si>
    <t>Numer referencyjny postępowania:
SZP/DKP/51/2024-ZO</t>
  </si>
  <si>
    <r>
      <rPr>
        <b/>
        <sz val="11"/>
        <color theme="1"/>
        <rFont val="Times New Roman"/>
        <family val="1"/>
        <charset val="238"/>
      </rPr>
      <t>Załącznik nr 2 do WZ</t>
    </r>
    <r>
      <rPr>
        <sz val="11"/>
        <color theme="1"/>
        <rFont val="Times New Roman"/>
        <family val="1"/>
        <charset val="238"/>
      </rPr>
      <t xml:space="preserve"> </t>
    </r>
  </si>
  <si>
    <t xml:space="preserve">szacunkowa maksymalna ilość w czasie obowiązywania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</si>
</sst>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9.140625" style="24"/>
    <col min="2" max="2" width="38.140625" style="19" customWidth="1"/>
    <col min="3" max="3" width="14.85546875" style="19" customWidth="1"/>
    <col min="4" max="4" width="12.5703125" style="19" customWidth="1"/>
    <col min="5" max="5" width="10.7109375" style="19" customWidth="1"/>
    <col min="6" max="6" width="13" style="19" customWidth="1"/>
    <col min="7" max="7" width="13.28515625" style="19" customWidth="1"/>
    <col min="8" max="16384" width="9.140625" style="19"/>
  </cols>
  <sheetData>
    <row r="1" spans="1:8" ht="39.75" customHeight="1" x14ac:dyDescent="0.25">
      <c r="A1" s="17" t="s">
        <v>25</v>
      </c>
      <c r="B1" s="18"/>
      <c r="F1" s="20" t="s">
        <v>26</v>
      </c>
      <c r="G1" s="20"/>
    </row>
    <row r="2" spans="1:8" x14ac:dyDescent="0.25">
      <c r="A2" s="21" t="s">
        <v>7</v>
      </c>
      <c r="B2" s="21"/>
      <c r="C2" s="21"/>
      <c r="D2" s="21"/>
      <c r="E2" s="21"/>
      <c r="F2" s="21"/>
      <c r="G2" s="21"/>
    </row>
    <row r="3" spans="1:8" ht="15.75" x14ac:dyDescent="0.25">
      <c r="A3" s="11" t="s">
        <v>8</v>
      </c>
      <c r="B3" s="11"/>
      <c r="C3" s="11"/>
      <c r="D3" s="11"/>
      <c r="E3" s="11"/>
      <c r="F3" s="11"/>
      <c r="G3" s="11"/>
    </row>
    <row r="5" spans="1:8" s="23" customFormat="1" ht="78.75" x14ac:dyDescent="0.25">
      <c r="A5" s="1" t="s">
        <v>4</v>
      </c>
      <c r="B5" s="2" t="s">
        <v>0</v>
      </c>
      <c r="C5" s="7" t="s">
        <v>27</v>
      </c>
      <c r="D5" s="2" t="s">
        <v>2</v>
      </c>
      <c r="E5" s="2" t="s">
        <v>1</v>
      </c>
      <c r="F5" s="2" t="s">
        <v>3</v>
      </c>
      <c r="G5" s="2" t="s">
        <v>18</v>
      </c>
      <c r="H5" s="22"/>
    </row>
    <row r="6" spans="1:8" ht="91.5" customHeight="1" x14ac:dyDescent="0.25">
      <c r="A6" s="1">
        <v>1</v>
      </c>
      <c r="B6" s="3" t="s">
        <v>5</v>
      </c>
      <c r="C6" s="4">
        <v>680</v>
      </c>
      <c r="D6" s="9"/>
      <c r="E6" s="8" t="s">
        <v>19</v>
      </c>
      <c r="F6" s="9">
        <f>ROUND(D6,2)</f>
        <v>0</v>
      </c>
      <c r="G6" s="5">
        <f>ROUND(F6*C6,2)</f>
        <v>0</v>
      </c>
    </row>
    <row r="7" spans="1:8" ht="48.75" customHeight="1" x14ac:dyDescent="0.25">
      <c r="A7" s="1">
        <v>2</v>
      </c>
      <c r="B7" s="3" t="s">
        <v>16</v>
      </c>
      <c r="C7" s="4">
        <v>300</v>
      </c>
      <c r="D7" s="9"/>
      <c r="E7" s="8" t="s">
        <v>19</v>
      </c>
      <c r="F7" s="9">
        <f t="shared" ref="F7:F15" si="0">ROUND(D7,2)</f>
        <v>0</v>
      </c>
      <c r="G7" s="5">
        <f t="shared" ref="G7:G15" si="1">ROUND(F7*C7,2)</f>
        <v>0</v>
      </c>
    </row>
    <row r="8" spans="1:8" ht="47.25" x14ac:dyDescent="0.25">
      <c r="A8" s="1">
        <v>3</v>
      </c>
      <c r="B8" s="3" t="s">
        <v>6</v>
      </c>
      <c r="C8" s="4">
        <v>3</v>
      </c>
      <c r="D8" s="9"/>
      <c r="E8" s="8" t="s">
        <v>19</v>
      </c>
      <c r="F8" s="9">
        <f t="shared" si="0"/>
        <v>0</v>
      </c>
      <c r="G8" s="5">
        <f t="shared" si="1"/>
        <v>0</v>
      </c>
    </row>
    <row r="9" spans="1:8" ht="15.75" x14ac:dyDescent="0.25">
      <c r="A9" s="1">
        <v>4</v>
      </c>
      <c r="B9" s="3" t="s">
        <v>17</v>
      </c>
      <c r="C9" s="4">
        <v>46</v>
      </c>
      <c r="D9" s="9"/>
      <c r="E9" s="8" t="s">
        <v>19</v>
      </c>
      <c r="F9" s="9">
        <f t="shared" si="0"/>
        <v>0</v>
      </c>
      <c r="G9" s="5">
        <f t="shared" si="1"/>
        <v>0</v>
      </c>
    </row>
    <row r="10" spans="1:8" ht="15.75" x14ac:dyDescent="0.25">
      <c r="A10" s="1">
        <v>5</v>
      </c>
      <c r="B10" s="3" t="s">
        <v>9</v>
      </c>
      <c r="C10" s="4">
        <v>126</v>
      </c>
      <c r="D10" s="9"/>
      <c r="E10" s="8" t="s">
        <v>19</v>
      </c>
      <c r="F10" s="9">
        <f t="shared" si="0"/>
        <v>0</v>
      </c>
      <c r="G10" s="5">
        <f t="shared" si="1"/>
        <v>0</v>
      </c>
    </row>
    <row r="11" spans="1:8" ht="15.75" x14ac:dyDescent="0.25">
      <c r="A11" s="1">
        <v>6</v>
      </c>
      <c r="B11" s="3" t="s">
        <v>10</v>
      </c>
      <c r="C11" s="4">
        <v>12</v>
      </c>
      <c r="D11" s="9"/>
      <c r="E11" s="8" t="s">
        <v>19</v>
      </c>
      <c r="F11" s="9">
        <f t="shared" si="0"/>
        <v>0</v>
      </c>
      <c r="G11" s="5">
        <f t="shared" si="1"/>
        <v>0</v>
      </c>
    </row>
    <row r="12" spans="1:8" ht="15.75" x14ac:dyDescent="0.25">
      <c r="A12" s="1">
        <v>7</v>
      </c>
      <c r="B12" s="3" t="s">
        <v>11</v>
      </c>
      <c r="C12" s="4">
        <v>24</v>
      </c>
      <c r="D12" s="9"/>
      <c r="E12" s="8" t="s">
        <v>19</v>
      </c>
      <c r="F12" s="9">
        <f t="shared" si="0"/>
        <v>0</v>
      </c>
      <c r="G12" s="5">
        <f t="shared" si="1"/>
        <v>0</v>
      </c>
    </row>
    <row r="13" spans="1:8" ht="32.25" customHeight="1" x14ac:dyDescent="0.25">
      <c r="A13" s="1">
        <v>8</v>
      </c>
      <c r="B13" s="3" t="s">
        <v>12</v>
      </c>
      <c r="C13" s="4">
        <v>3</v>
      </c>
      <c r="D13" s="9"/>
      <c r="E13" s="8" t="s">
        <v>19</v>
      </c>
      <c r="F13" s="9">
        <f t="shared" si="0"/>
        <v>0</v>
      </c>
      <c r="G13" s="5">
        <f t="shared" si="1"/>
        <v>0</v>
      </c>
    </row>
    <row r="14" spans="1:8" ht="16.5" customHeight="1" x14ac:dyDescent="0.25">
      <c r="A14" s="1">
        <v>9</v>
      </c>
      <c r="B14" s="3" t="s">
        <v>15</v>
      </c>
      <c r="C14" s="4">
        <v>8</v>
      </c>
      <c r="D14" s="9"/>
      <c r="E14" s="8" t="s">
        <v>19</v>
      </c>
      <c r="F14" s="9">
        <f t="shared" si="0"/>
        <v>0</v>
      </c>
      <c r="G14" s="5">
        <f t="shared" si="1"/>
        <v>0</v>
      </c>
    </row>
    <row r="15" spans="1:8" ht="60.75" customHeight="1" x14ac:dyDescent="0.25">
      <c r="A15" s="1">
        <v>10</v>
      </c>
      <c r="B15" s="3" t="s">
        <v>13</v>
      </c>
      <c r="C15" s="4">
        <v>8</v>
      </c>
      <c r="D15" s="9"/>
      <c r="E15" s="8" t="s">
        <v>19</v>
      </c>
      <c r="F15" s="9">
        <f t="shared" si="0"/>
        <v>0</v>
      </c>
      <c r="G15" s="5">
        <f t="shared" si="1"/>
        <v>0</v>
      </c>
    </row>
    <row r="16" spans="1:8" ht="24.75" customHeight="1" x14ac:dyDescent="0.25">
      <c r="A16" s="13" t="s">
        <v>22</v>
      </c>
      <c r="B16" s="14"/>
      <c r="C16" s="14"/>
      <c r="D16" s="14"/>
      <c r="E16" s="14"/>
      <c r="F16" s="15"/>
      <c r="G16" s="5">
        <f>ROUND(SUM(G6:G15),2)</f>
        <v>0</v>
      </c>
    </row>
    <row r="17" spans="1:7" ht="24.75" customHeight="1" x14ac:dyDescent="0.25">
      <c r="A17" s="16" t="s">
        <v>23</v>
      </c>
      <c r="B17" s="16"/>
      <c r="C17" s="16"/>
      <c r="D17" s="16"/>
      <c r="E17" s="16"/>
      <c r="F17" s="16"/>
      <c r="G17" s="5">
        <f>ROUND(G16*10%,2)</f>
        <v>0</v>
      </c>
    </row>
    <row r="18" spans="1:7" ht="24.75" customHeight="1" x14ac:dyDescent="0.25">
      <c r="A18" s="16" t="s">
        <v>24</v>
      </c>
      <c r="B18" s="16"/>
      <c r="C18" s="16"/>
      <c r="D18" s="16"/>
      <c r="E18" s="16"/>
      <c r="F18" s="16"/>
      <c r="G18" s="5">
        <f>ROUND(SUM(G16:G17),2)</f>
        <v>0</v>
      </c>
    </row>
    <row r="20" spans="1:7" ht="15.75" x14ac:dyDescent="0.25">
      <c r="B20" s="10" t="s">
        <v>20</v>
      </c>
      <c r="C20" s="10"/>
      <c r="D20" s="10"/>
      <c r="E20" s="10"/>
      <c r="F20" s="10"/>
      <c r="G20" s="10"/>
    </row>
    <row r="21" spans="1:7" ht="25.5" customHeight="1" x14ac:dyDescent="0.25">
      <c r="B21" s="12" t="s">
        <v>21</v>
      </c>
      <c r="C21" s="12"/>
      <c r="D21" s="12"/>
      <c r="E21" s="12"/>
      <c r="F21" s="12"/>
      <c r="G21" s="12"/>
    </row>
    <row r="22" spans="1:7" ht="15.75" x14ac:dyDescent="0.25">
      <c r="B22" s="6" t="s">
        <v>14</v>
      </c>
      <c r="C22" s="6"/>
      <c r="D22" s="6"/>
      <c r="E22" s="6"/>
      <c r="F22" s="6"/>
      <c r="G22" s="6"/>
    </row>
    <row r="24" spans="1:7" x14ac:dyDescent="0.25">
      <c r="B24" s="25"/>
      <c r="C24" s="25"/>
      <c r="D24" s="25"/>
      <c r="E24" s="25"/>
      <c r="F24" s="25"/>
      <c r="G24" s="25"/>
    </row>
    <row r="25" spans="1:7" x14ac:dyDescent="0.25">
      <c r="B25" s="26"/>
      <c r="C25" s="26"/>
      <c r="D25" s="26"/>
      <c r="E25" s="26"/>
      <c r="F25" s="26"/>
      <c r="G25" s="26"/>
    </row>
  </sheetData>
  <mergeCells count="10">
    <mergeCell ref="B24:G24"/>
    <mergeCell ref="A16:F16"/>
    <mergeCell ref="B20:G20"/>
    <mergeCell ref="F1:G1"/>
    <mergeCell ref="A2:G2"/>
    <mergeCell ref="A3:G3"/>
    <mergeCell ref="B21:G21"/>
    <mergeCell ref="A17:F17"/>
    <mergeCell ref="A18:F18"/>
    <mergeCell ref="A1:B1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Wilińska</dc:creator>
  <cp:lastModifiedBy>Ewa Redo</cp:lastModifiedBy>
  <cp:lastPrinted>2021-07-14T11:49:35Z</cp:lastPrinted>
  <dcterms:created xsi:type="dcterms:W3CDTF">2020-04-16T09:44:17Z</dcterms:created>
  <dcterms:modified xsi:type="dcterms:W3CDTF">2024-05-14T10:08:16Z</dcterms:modified>
</cp:coreProperties>
</file>